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j_03\Desktop\anexos TR RH atualizado\"/>
    </mc:Choice>
  </mc:AlternateContent>
  <bookViews>
    <workbookView xWindow="0" yWindow="0" windowWidth="15345" windowHeight="5265" firstSheet="9" activeTab="12"/>
  </bookViews>
  <sheets>
    <sheet name="lOTE 1- SERRANA" sheetId="1" r:id="rId1"/>
    <sheet name="LOTE 2 -SUL" sheetId="2" r:id="rId2"/>
    <sheet name="LOTE 03 - NORTE NOROESTE" sheetId="3" r:id="rId3"/>
    <sheet name="LOTE 04 - BAIXADAS LITORÂNEAS" sheetId="4" r:id="rId4"/>
    <sheet name="LOTE 05 - BAIXADA FLUMINENSE" sheetId="5" r:id="rId5"/>
    <sheet name="LOTE 06 - COSTA VERDE" sheetId="6" r:id="rId6"/>
    <sheet name="LOTE 07 - ESPECIALIZADAS" sheetId="7" r:id="rId7"/>
    <sheet name="LOTE 08 - METROPOLITANA" sheetId="8" r:id="rId8"/>
    <sheet name="LOTE 9 - CAPITAL II + CSM" sheetId="9" r:id="rId9"/>
    <sheet name="LOTE 10 - SALVAMENTOS MARÍTIMOS" sheetId="10" r:id="rId10"/>
    <sheet name="LOTE 11- CRD" sheetId="11" r:id="rId11"/>
    <sheet name="LOTE 12 - CEICS" sheetId="12" r:id="rId12"/>
    <sheet name="LOTE 13- HCAP" sheetId="13" r:id="rId1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3" l="1"/>
  <c r="H32" i="13"/>
  <c r="H31" i="13"/>
  <c r="H30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H33" i="11"/>
  <c r="H32" i="11"/>
  <c r="H31" i="11"/>
  <c r="H30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33" i="10"/>
  <c r="H32" i="10"/>
  <c r="H31" i="10"/>
  <c r="H30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7" i="9"/>
  <c r="H33" i="8"/>
  <c r="H32" i="8"/>
  <c r="H31" i="8"/>
  <c r="H30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33" i="7"/>
  <c r="H32" i="7"/>
  <c r="H31" i="7"/>
  <c r="H30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33" i="6"/>
  <c r="H32" i="6"/>
  <c r="H31" i="6"/>
  <c r="H30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7" i="2"/>
  <c r="H33" i="1"/>
  <c r="H32" i="1"/>
  <c r="H31" i="1"/>
  <c r="H3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7" i="1"/>
</calcChain>
</file>

<file path=xl/sharedStrings.xml><?xml version="1.0" encoding="utf-8"?>
<sst xmlns="http://schemas.openxmlformats.org/spreadsheetml/2006/main" count="1744" uniqueCount="105">
  <si>
    <t>ANEXO - IV Materiais</t>
  </si>
  <si>
    <t>PRODUTO</t>
  </si>
  <si>
    <t>FINALIDADE</t>
  </si>
  <si>
    <t>DESCRIÇÃO</t>
  </si>
  <si>
    <t>REFERÊNCIA DE MARCAS E PRODUTOS</t>
  </si>
  <si>
    <t>UNID.</t>
  </si>
  <si>
    <t>N DE OBMS ATENDIDAS</t>
  </si>
  <si>
    <t>QUANTIDADE TOTAL/ LITROS DILUÍDOS</t>
  </si>
  <si>
    <t>Lavagem manual de louças e utensílios em geral.</t>
  </si>
  <si>
    <r>
      <rPr>
        <sz val="11"/>
        <color rgb="FF000000"/>
        <rFont val="Calibri"/>
        <charset val="1"/>
      </rPr>
      <t xml:space="preserve">Concentrado. Inodoro. Solúvel em água.
</t>
    </r>
    <r>
      <rPr>
        <i/>
        <sz val="11"/>
        <color rgb="FF000000"/>
        <rFont val="Calibri"/>
        <charset val="1"/>
      </rPr>
      <t>Composição: ácido linear alquibenzeno</t>
    </r>
  </si>
  <si>
    <t xml:space="preserve">Audax — Max (diluição 1 :50) Praquimol - (diluição 1 :50) Ecolab - Plix (diliuição 1:50) </t>
  </si>
  <si>
    <t>LITRO</t>
  </si>
  <si>
    <t>Remoção de gordura carbonizada</t>
  </si>
  <si>
    <r>
      <rPr>
        <sz val="11"/>
        <color rgb="FF000000"/>
        <rFont val="Calibri"/>
        <charset val="1"/>
      </rPr>
      <t xml:space="preserve">Inodoro. Ação a frio.
</t>
    </r>
    <r>
      <rPr>
        <i/>
        <sz val="11"/>
        <color rgb="FF000000"/>
        <rFont val="Calibri"/>
        <charset val="1"/>
      </rPr>
      <t>Composição: hidróxido de sódio</t>
    </r>
  </si>
  <si>
    <t xml:space="preserve">
 Rambo DR (diluição 1 :50) 
Crystal (diluição 1 :50)              Max Top (diluição 1 :50) </t>
  </si>
  <si>
    <t>LITROS</t>
  </si>
  <si>
    <t>Detergente Desengordurante Concentrado</t>
  </si>
  <si>
    <t xml:space="preserve">Limpeza pesada com ação desengordurante. Indicado também para uso em superfície de alumínio </t>
  </si>
  <si>
    <r>
      <rPr>
        <sz val="11"/>
        <color rgb="FF000000"/>
        <rFont val="Calibri"/>
        <charset val="1"/>
      </rPr>
      <t xml:space="preserve">Concentrado; para limpeza de superfícies com gordura de origem vegetal ou animal. Indicado para uso em superfieis de alumínio. </t>
    </r>
    <r>
      <rPr>
        <i/>
        <sz val="11"/>
        <color rgb="FF000000"/>
        <rFont val="Calibri"/>
        <charset val="1"/>
      </rPr>
      <t>Composição: Hidróxido de Sódio e Benzeno sulfônico</t>
    </r>
  </si>
  <si>
    <t xml:space="preserve">Prolin — Detech DS
Ecolab – Qualix Pan
Diversey - Suma Break Up Chlor
Silverchemical	- Dexal
CZI 715
</t>
  </si>
  <si>
    <t>Hipoclorito de Sódio Líquido Concentrado</t>
  </si>
  <si>
    <t>Desinfecção de equipamentos, utensílios e ambiente</t>
  </si>
  <si>
    <t>Concentração mínima de 2%</t>
  </si>
  <si>
    <t>Crivella - Hipus Cloro  Audax - Butterfly Hipoclorito de Sódio  Ecolab - Sanitizer  Diversey - Suma Chlor D44</t>
  </si>
  <si>
    <t>Álcool gel 70%</t>
  </si>
  <si>
    <t>Antissepsia das mãos</t>
  </si>
  <si>
    <t>Gel para antissepsia imediata das mãos e procedimentos nas áreas de saúde e de alimentação</t>
  </si>
  <si>
    <t>Prolim - Adpro Hand Che   Audax - All Clean Álcool Gel 70º  Ecolab Sanigizer</t>
  </si>
  <si>
    <t>Álcool 70% líquido</t>
  </si>
  <si>
    <t>Desinfecção de utensílios</t>
  </si>
  <si>
    <t>Líquido</t>
  </si>
  <si>
    <t>Sabonete
antisséptico</t>
  </si>
  <si>
    <t>Antissepsia das
mãos</t>
  </si>
  <si>
    <t>Antissepsia dasmãos dos
profissionais de
alimentos.
Inodoro.
Apresentação em
liquido, espuma
ou spray. Uso
puro</t>
  </si>
  <si>
    <t xml:space="preserve">Audax — All Clean (triclosan)
Prolin - Higienizador Antisséptico ou Hand Bac
Ecolab - Antibacterial
Clean &amp; Smooth Foaming Hand Soap
Diversey -
Sumasept </t>
  </si>
  <si>
    <t>Sabonete para
higienização
das mãos</t>
  </si>
  <si>
    <t>Higienização
das mãos nos
refeitórios</t>
  </si>
  <si>
    <t>Loção cremosa concentrada para limpeza das mãos, com alto poder hidratante e suave fragrância floral ou erva doce, apresentação em líquido, espuma ou spray. Uso puro</t>
  </si>
  <si>
    <t>Prolim - Hand Lotion herbal ou lavanda.
Diversey - Sofi Care
Silverchemical — Frison erva doce ou flores do
campo</t>
  </si>
  <si>
    <t>Detergente
clorado para
lavagem
mecânica de
louças</t>
  </si>
  <si>
    <t>Lavagem
mecânica de
louças e
utensílios em
geral.</t>
  </si>
  <si>
    <t>Detergente limpador, sanitizador e
desengordurante
para uso em
máquinas profissionais,
automáticas ou
não</t>
  </si>
  <si>
    <t>Ecolab - Topmat L
Diversey - Suma Ilan</t>
  </si>
  <si>
    <t>Secante
abrilhantador
para uso no
processo final
de enxágue,
em máquinas
profissionais d
e lavar-louças.</t>
  </si>
  <si>
    <t>Auxiliar líquido
de secagem na
lavagem
mecânica de
louças. Secagem
rápida sem
vestígios de
manchas. Realça
o brilho das
louças e
utensílios.</t>
  </si>
  <si>
    <t>Ecolab - Jet Dry Aditivo de Secagem
Diversey - Suma Rinse A5</t>
  </si>
  <si>
    <t>Decapante</t>
  </si>
  <si>
    <t>Decapante para
limpeza e
remoção de
resíduos minerais em máquinas de lavagem de louças
automáticas.</t>
  </si>
  <si>
    <t>Ecolab - Lime A Way
Diversey - Suma Calc</t>
  </si>
  <si>
    <t>Desinfetante
clorado para
hortifrutículas.</t>
  </si>
  <si>
    <t>Desinfecção de
hortifiiticolas</t>
  </si>
  <si>
    <t>Capaz de produzir solução entre 200 e 250 ppm de cloro ativo. Com  ação
antimicrobiana
comprovada por
análise realizada
em laboratório.
Apresentação em pó ou liquido.</t>
  </si>
  <si>
    <t>Crivella Hipocal
Ecolab - Mikro Chlor
Diversey - Sumaveg
Silverchemical -Cloroveg</t>
  </si>
  <si>
    <t>KG</t>
  </si>
  <si>
    <t>Desinfetante
geral</t>
  </si>
  <si>
    <t>Desinfetante
para uso geral</t>
  </si>
  <si>
    <t>Detergente desodorizante, desinfetante com, ação bactericida e suave fragrância
de lavanda, floral ou erva doce.</t>
  </si>
  <si>
    <t xml:space="preserve">Audax — Max
desinfetante
Ecolab - Plix
Desinfetante
Floral
Diversey
Desolim
Max lavanda ou
  floral  </t>
  </si>
  <si>
    <t>Luva de
procedimento</t>
  </si>
  <si>
    <t>Uso individual</t>
  </si>
  <si>
    <r>
      <rPr>
        <sz val="11"/>
        <color rgb="FF000000"/>
        <rFont val="Calibri"/>
        <charset val="1"/>
      </rPr>
      <t xml:space="preserve">Luva para procedimento, não estéril, confeccionada em látex natural, ambidestra, levemente lubrificado </t>
    </r>
    <r>
      <rPr>
        <b/>
        <sz val="11"/>
        <color rgb="FF000000"/>
        <rFont val="Calibri"/>
        <charset val="1"/>
      </rPr>
      <t xml:space="preserve">SEM pó </t>
    </r>
    <r>
      <rPr>
        <sz val="11"/>
        <color rgb="FF000000"/>
        <rFont val="Calibri"/>
        <charset val="1"/>
      </rPr>
      <t>bioabsorvível atóxico. Tamanhos M e G</t>
    </r>
  </si>
  <si>
    <t>X</t>
  </si>
  <si>
    <t>UNIDADE</t>
  </si>
  <si>
    <t>Touca
descartável
com elástico</t>
  </si>
  <si>
    <t>Touca
descartável, com
Elástico;
sanfonada;
Elástico
revestido, proporcionando
melhor vedação
durante sua
utilização;
Cor branca;</t>
  </si>
  <si>
    <t xml:space="preserve">Fibra Abrasiva serviço pesado, </t>
  </si>
  <si>
    <t>Limpeza geral</t>
  </si>
  <si>
    <t>Manta de não tecido, de fibra sintética. Todos os tipos de fibra indicadas para
limpeza leve,
media, pesada, ultra pesada e sem riscos</t>
  </si>
  <si>
    <t xml:space="preserve">Fibra Abrasiva  fibraço </t>
  </si>
  <si>
    <t>Esponja dupla
face</t>
  </si>
  <si>
    <t>Indicada para
limpeza profissional leve e média. Pode ser aplicada em
superficies
equipamentos e
utensílios</t>
  </si>
  <si>
    <t>Pano multiuso</t>
  </si>
  <si>
    <t>Pano descartável em rolo constituído de não recido com furos especiais que retém a sujeira. Picotado a cada 50 cm, com aproximadamente 600 panos. Com 300 metros. Alta absorção de líquidos e 100% biodegradável. Sem fragrância. Gramatura mínima de 35g/m².</t>
  </si>
  <si>
    <t>Saco de lixo 60 litros</t>
  </si>
  <si>
    <r>
      <rPr>
        <sz val="11"/>
        <color rgb="FF000000"/>
        <rFont val="Calibri"/>
        <charset val="1"/>
      </rPr>
      <t xml:space="preserve">Acondicionamento de resíduos sólidos </t>
    </r>
    <r>
      <rPr>
        <b/>
        <u/>
        <sz val="11"/>
        <color rgb="FF000000"/>
        <rFont val="Calibri"/>
        <charset val="1"/>
      </rPr>
      <t>não infectantes</t>
    </r>
    <r>
      <rPr>
        <sz val="11"/>
        <color rgb="FF000000"/>
        <rFont val="Calibri"/>
        <charset val="1"/>
      </rPr>
      <t xml:space="preserve"> destinados à coleta de lixo.</t>
    </r>
  </si>
  <si>
    <t>Saco plástico para acondicionamento de resíduos comuns (classe 1), cor preta, reforçado. Capacidade de 60 litros. Dimensões aproximadas de 60 cm de largura e 80 cm de altura. Com espessura mínima de 6 micra. Deverá estar em conformidade com as normas da ABNT 9191:2002.</t>
  </si>
  <si>
    <t>Saco de lixo 100 litros</t>
  </si>
  <si>
    <t>Saco plástico para acondicionamento de resíduos comuns (classe 1), cor preta, reforçado. Capacidade de 100 litros. Dimensões aproximadas de 70 cm de largura e 90 cm de altura. Com espessura mínima de 12 micra. Deverá estar em conformidade com as normas da ABNT 9191:2002.</t>
  </si>
  <si>
    <t>Saco de lixo 200 litros</t>
  </si>
  <si>
    <t>Saco plástico para acondicionamento de resíduos comuns (classe 1), cor preta, reforçado. Capacidade de 200 litros. Dimensões aproximadas de 90 cm de largura e 110 cm de altura. Com espessura mínima de 12 micra. Deverá estar em conformidade com as normas da ABNT 9191:2002.</t>
  </si>
  <si>
    <t>Saco de lixo 300 litros</t>
  </si>
  <si>
    <t>Saco plástico para acondicionamento de resíduos comuns (classe 1), cor preta, reforçado. Capacidade de 300 litros. Dimensões aproximadas de 110 cm de largura e 140 cm de altura. Com espessura mínima de 12 micra. Deverá estar em conformidade com as normas da ABNT 9191:2002.</t>
  </si>
  <si>
    <t>Papel higiênico rolão folha dupla</t>
  </si>
  <si>
    <t>Higiene pessoal</t>
  </si>
  <si>
    <t>Papel Higiênico em rolão com, no mínimo, 200 metros; folha dupla;  branco, 100 % celulose virgem, alvo, sem picote. Gramatura mínima de 16 g/m²; macio e com suavidade ao toque.   O material deve estar conformidade com as Normas ABNT: NBR 14966/2003, NBR ISO 12625-8/2012, NBR 15010/2003 e NBR 15464-9/2007</t>
  </si>
  <si>
    <t>Papel higiênico rolo; folha dupla</t>
  </si>
  <si>
    <t>Papel Higiênico em rolo de, no mínimo, 20 metros; picotado e gofrado; folha dupla ou tripla; branco, 100% celulose virgem, alvo, com picote. Gramatura mínima de 16 g/m²; macio e com suavidade ao toque. O material deve estar conformidade com as Normas ABNT: NBR 14966/2003, NBR ISSO 126258/2012, NBR 15010/2003 e NBR 154649/2007</t>
  </si>
  <si>
    <t>Neve     Personal VIP</t>
  </si>
  <si>
    <t>Papel toalha</t>
  </si>
  <si>
    <t>Toalha de papel interfolha, folha dupla, com, no mínimo, 2 dobras. Sem perfume. Cor 100% branca; 100% celulose virgem; feito de material não reciclado; rápida absorção de líquidos. Com alta absorção de líquidos. Isento de materiais estranhos (partículas lenhosas, metálicas, fragmentos de materiais plásticos e outros). De primeira qualidade.</t>
  </si>
  <si>
    <t>Nobre linha maxim ou best  Melhoramentos  Prolim</t>
  </si>
  <si>
    <t>Pano de chão</t>
  </si>
  <si>
    <t>Pano de chão de saco alvejado, cm no mínimo 20 batidas, especial, tamanho aproximado de 40x70 cm, 100% algodão; cor branca</t>
  </si>
  <si>
    <t>POR LOTE</t>
  </si>
  <si>
    <r>
      <t>Detergente Neutro concentrado</t>
    </r>
    <r>
      <rPr>
        <b/>
        <sz val="11"/>
        <color rgb="FF000000"/>
        <rFont val="Calibri"/>
        <family val="2"/>
      </rPr>
      <t xml:space="preserve"> (Litros após
diluição indicada pelo fabricante para limpeza pesada)</t>
    </r>
  </si>
  <si>
    <r>
      <t xml:space="preserve">QUANTIDADE  MENSAL </t>
    </r>
    <r>
      <rPr>
        <b/>
        <u/>
        <sz val="11"/>
        <color rgb="FF000000"/>
        <rFont val="Calibri"/>
        <family val="2"/>
      </rPr>
      <t>POR OBM</t>
    </r>
  </si>
  <si>
    <r>
      <t xml:space="preserve">Detergente limpador
concentrado alcalino,
desincrustante </t>
    </r>
    <r>
      <rPr>
        <b/>
        <sz val="11"/>
        <color rgb="FF000000"/>
        <rFont val="Calibri"/>
        <family val="2"/>
      </rPr>
      <t>(Litros após
diluição indicada pelo fabricante)</t>
    </r>
  </si>
  <si>
    <t>QUANTIDADE A SER ENTREGUE NO CSM</t>
  </si>
  <si>
    <r>
      <t xml:space="preserve">QUANTIDADE  MENSAL </t>
    </r>
    <r>
      <rPr>
        <b/>
        <u/>
        <sz val="11"/>
        <color rgb="FF000000"/>
        <rFont val="Calibri"/>
        <family val="2"/>
      </rPr>
      <t>CFAP</t>
    </r>
  </si>
  <si>
    <t>QUANTIDADE A SER ENTREGUE NA ABMDPII</t>
  </si>
  <si>
    <r>
      <t xml:space="preserve">Detergente Neutro </t>
    </r>
    <r>
      <rPr>
        <b/>
        <u/>
        <sz val="11"/>
        <color rgb="FF000000"/>
        <rFont val="Calibri"/>
        <family val="2"/>
      </rPr>
      <t>concentrado</t>
    </r>
    <r>
      <rPr>
        <u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charset val="1"/>
      </rPr>
      <t>(Litros após
diluição indicada pelo fabricante para limpeza pesada)</t>
    </r>
  </si>
  <si>
    <r>
      <t xml:space="preserve">Detergente limpador
</t>
    </r>
    <r>
      <rPr>
        <b/>
        <u/>
        <sz val="11"/>
        <color rgb="FF000000"/>
        <rFont val="Calibri"/>
        <family val="2"/>
      </rPr>
      <t xml:space="preserve">concentrado </t>
    </r>
    <r>
      <rPr>
        <sz val="11"/>
        <color rgb="FF000000"/>
        <rFont val="Calibri"/>
        <charset val="1"/>
      </rPr>
      <t>alcalino,
desincrustante (Litros após
diluição indicada pelo fabricante)</t>
    </r>
  </si>
  <si>
    <r>
      <t>Detergente Desengordurante</t>
    </r>
    <r>
      <rPr>
        <b/>
        <u/>
        <sz val="11"/>
        <color rgb="FF000000"/>
        <rFont val="Calibri"/>
        <family val="2"/>
      </rPr>
      <t xml:space="preserve"> Concentrado</t>
    </r>
  </si>
  <si>
    <r>
      <t xml:space="preserve">Hipoclorito de Sódio Líquido </t>
    </r>
    <r>
      <rPr>
        <b/>
        <u/>
        <sz val="11"/>
        <color rgb="FF000000"/>
        <rFont val="Calibri"/>
        <family val="2"/>
      </rPr>
      <t>Concentrado</t>
    </r>
  </si>
  <si>
    <r>
      <t xml:space="preserve">Desinfetante
geral </t>
    </r>
    <r>
      <rPr>
        <b/>
        <u/>
        <sz val="11"/>
        <color rgb="FF000000"/>
        <rFont val="Calibri"/>
        <family val="2"/>
      </rPr>
      <t>concentrado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</si>
</sst>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 -416]#,##0.00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sz val="11"/>
      <color rgb="FF000000"/>
      <name val="Calibri"/>
      <charset val="1"/>
    </font>
    <font>
      <b/>
      <sz val="11"/>
      <color rgb="FFFFFFFF"/>
      <name val="Calibri"/>
      <charset val="1"/>
    </font>
    <font>
      <b/>
      <sz val="11"/>
      <color rgb="FF000000"/>
      <name val="Calibri"/>
      <charset val="1"/>
    </font>
    <font>
      <b/>
      <sz val="10"/>
      <color rgb="FFFF0000"/>
      <name val="Arial"/>
      <charset val="1"/>
    </font>
    <font>
      <i/>
      <sz val="11"/>
      <color rgb="FF000000"/>
      <name val="Calibri"/>
      <charset val="1"/>
    </font>
    <font>
      <b/>
      <u/>
      <sz val="11"/>
      <color rgb="FF000000"/>
      <name val="Calibri"/>
      <charset val="1"/>
    </font>
    <font>
      <sz val="12"/>
      <color rgb="FF000000"/>
      <name val="Times New Roman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3F3F3"/>
      </patternFill>
    </fill>
    <fill>
      <patternFill patternType="solid">
        <fgColor rgb="FF3F3F3F"/>
        <bgColor rgb="FF333300"/>
      </patternFill>
    </fill>
    <fill>
      <patternFill patternType="solid">
        <fgColor rgb="FFF3F3F3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3F3F3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9">
    <xf numFmtId="0" fontId="0" fillId="0" borderId="0" xfId="0"/>
    <xf numFmtId="0" fontId="11" fillId="0" borderId="2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1" fontId="5" fillId="0" borderId="0" xfId="1" applyNumberFormat="1" applyFont="1" applyAlignment="1" applyProtection="1">
      <alignment horizontal="center"/>
    </xf>
    <xf numFmtId="0" fontId="6" fillId="0" borderId="0" xfId="1" applyFont="1" applyAlignment="1" applyProtection="1">
      <alignment vertical="center"/>
    </xf>
    <xf numFmtId="0" fontId="3" fillId="0" borderId="2" xfId="1" applyFont="1" applyBorder="1" applyAlignment="1" applyProtection="1">
      <alignment horizontal="center" vertical="center" wrapText="1"/>
    </xf>
    <xf numFmtId="164" fontId="2" fillId="2" borderId="0" xfId="1" applyNumberFormat="1" applyFont="1" applyFill="1" applyBorder="1" applyAlignment="1" applyProtection="1"/>
    <xf numFmtId="164" fontId="3" fillId="0" borderId="0" xfId="1" applyNumberFormat="1" applyFont="1" applyAlignment="1" applyProtection="1"/>
    <xf numFmtId="1" fontId="3" fillId="0" borderId="2" xfId="1" applyNumberFormat="1" applyFont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164" fontId="1" fillId="2" borderId="0" xfId="1" applyNumberFormat="1" applyFont="1" applyFill="1" applyBorder="1" applyAlignment="1" applyProtection="1">
      <alignment horizontal="right" vertical="center"/>
    </xf>
    <xf numFmtId="164" fontId="1" fillId="4" borderId="0" xfId="1" applyNumberFormat="1" applyFont="1" applyFill="1" applyBorder="1" applyAlignment="1" applyProtection="1">
      <alignment horizontal="right"/>
    </xf>
    <xf numFmtId="0" fontId="3" fillId="0" borderId="5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vertical="center" wrapText="1"/>
    </xf>
    <xf numFmtId="0" fontId="3" fillId="0" borderId="2" xfId="1" applyFont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1" fontId="3" fillId="0" borderId="4" xfId="1" applyNumberFormat="1" applyFont="1" applyBorder="1" applyAlignment="1" applyProtection="1">
      <alignment horizontal="center" vertical="center" wrapText="1"/>
    </xf>
    <xf numFmtId="0" fontId="0" fillId="0" borderId="0" xfId="0" applyBorder="1"/>
    <xf numFmtId="3" fontId="11" fillId="5" borderId="2" xfId="2" applyNumberFormat="1" applyFont="1" applyFill="1" applyBorder="1" applyAlignment="1" applyProtection="1">
      <alignment horizontal="center" vertical="center" wrapText="1"/>
    </xf>
    <xf numFmtId="0" fontId="11" fillId="5" borderId="2" xfId="2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5" borderId="2" xfId="1" applyFont="1" applyFill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3" fontId="11" fillId="0" borderId="2" xfId="2" applyNumberFormat="1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3" fontId="11" fillId="0" borderId="2" xfId="2" applyNumberFormat="1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3" fontId="11" fillId="0" borderId="2" xfId="2" applyNumberFormat="1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164" fontId="1" fillId="2" borderId="0" xfId="1" applyNumberFormat="1" applyFont="1" applyFill="1" applyBorder="1" applyAlignment="1" applyProtection="1"/>
    <xf numFmtId="0" fontId="5" fillId="2" borderId="2" xfId="1" applyFont="1" applyFill="1" applyBorder="1" applyAlignment="1" applyProtection="1">
      <alignment horizontal="center" vertical="center" wrapText="1"/>
    </xf>
    <xf numFmtId="0" fontId="10" fillId="5" borderId="3" xfId="1" applyFont="1" applyFill="1" applyBorder="1" applyAlignment="1" applyProtection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workbookViewId="0">
      <selection sqref="A1:XFD1048576"/>
    </sheetView>
  </sheetViews>
  <sheetFormatPr defaultRowHeight="15" x14ac:dyDescent="0.25"/>
  <cols>
    <col min="1" max="1" width="24.140625" customWidth="1"/>
    <col min="2" max="2" width="15.5703125" customWidth="1"/>
    <col min="3" max="3" width="23.57031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15.75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24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90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8">
        <v>600</v>
      </c>
      <c r="G7" s="12">
        <v>12</v>
      </c>
      <c r="H7" s="11">
        <f>G7*F7</f>
        <v>7200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8">
        <v>0</v>
      </c>
      <c r="G8" s="12">
        <v>12</v>
      </c>
      <c r="H8" s="11">
        <f t="shared" ref="H8:H27" si="0">G8*F8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35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8">
        <v>100</v>
      </c>
      <c r="G9" s="12">
        <v>12</v>
      </c>
      <c r="H9" s="11">
        <f t="shared" si="0"/>
        <v>1200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8">
        <v>200</v>
      </c>
      <c r="G10" s="12">
        <v>12</v>
      </c>
      <c r="H10" s="11">
        <f t="shared" si="0"/>
        <v>2400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8">
        <v>5</v>
      </c>
      <c r="G11" s="12">
        <v>12</v>
      </c>
      <c r="H11" s="11">
        <f t="shared" si="0"/>
        <v>60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12">
        <v>20</v>
      </c>
      <c r="G12" s="12">
        <v>12</v>
      </c>
      <c r="H12" s="11">
        <f t="shared" si="0"/>
        <v>240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12">
        <v>0</v>
      </c>
      <c r="G13" s="12">
        <v>12</v>
      </c>
      <c r="H13" s="1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8">
        <v>5</v>
      </c>
      <c r="G14" s="12">
        <v>12</v>
      </c>
      <c r="H14" s="11">
        <f t="shared" si="0"/>
        <v>60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8">
        <v>0</v>
      </c>
      <c r="G15" s="12">
        <v>12</v>
      </c>
      <c r="H15" s="11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1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8">
        <v>0</v>
      </c>
      <c r="G16" s="12">
        <v>12</v>
      </c>
      <c r="H16" s="11">
        <f t="shared" si="0"/>
        <v>0</v>
      </c>
      <c r="I16" s="3"/>
      <c r="J16" s="3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8">
        <v>0</v>
      </c>
      <c r="G17" s="12">
        <v>12</v>
      </c>
      <c r="H17" s="11">
        <f t="shared" si="0"/>
        <v>0</v>
      </c>
      <c r="I17" s="15"/>
      <c r="J17" s="3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150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8">
        <v>1</v>
      </c>
      <c r="G18" s="12">
        <v>12</v>
      </c>
      <c r="H18" s="11">
        <f t="shared" si="0"/>
        <v>12</v>
      </c>
      <c r="I18" s="3"/>
      <c r="J18" s="3"/>
      <c r="K18" s="20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8">
        <v>50</v>
      </c>
      <c r="G19" s="12">
        <v>12</v>
      </c>
      <c r="H19" s="11">
        <f t="shared" si="0"/>
        <v>600</v>
      </c>
      <c r="I19" s="3"/>
      <c r="J19" s="3"/>
      <c r="K19" s="20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8">
        <v>500</v>
      </c>
      <c r="G20" s="12">
        <v>12</v>
      </c>
      <c r="H20" s="11">
        <f t="shared" si="0"/>
        <v>6000</v>
      </c>
      <c r="I20" s="3"/>
      <c r="J20" s="3"/>
      <c r="K20" s="20"/>
      <c r="L20" s="20"/>
      <c r="M20" s="20"/>
      <c r="N20" s="20"/>
      <c r="O20" s="20"/>
      <c r="P20" s="20"/>
      <c r="Q20" s="20"/>
      <c r="R20" s="20"/>
      <c r="S20" s="20"/>
      <c r="T20" s="22"/>
      <c r="U20" s="22"/>
    </row>
    <row r="21" spans="1:21" ht="165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8">
        <v>200</v>
      </c>
      <c r="G21" s="12">
        <v>12</v>
      </c>
      <c r="H21" s="11">
        <f t="shared" si="0"/>
        <v>2400</v>
      </c>
      <c r="I21" s="3"/>
      <c r="J21" s="3"/>
      <c r="K21" s="20"/>
      <c r="L21" s="20"/>
      <c r="M21" s="20"/>
      <c r="N21" s="20"/>
      <c r="O21" s="20"/>
      <c r="P21" s="20"/>
      <c r="Q21" s="20"/>
      <c r="R21" s="20"/>
      <c r="S21" s="20"/>
      <c r="T21" s="22"/>
      <c r="U21" s="22"/>
    </row>
    <row r="22" spans="1:21" ht="105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8">
        <v>20</v>
      </c>
      <c r="G22" s="12">
        <v>12</v>
      </c>
      <c r="H22" s="11">
        <f t="shared" si="0"/>
        <v>240</v>
      </c>
      <c r="I22" s="3"/>
      <c r="J22" s="3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2"/>
    </row>
    <row r="23" spans="1:21" ht="105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8">
        <v>20</v>
      </c>
      <c r="G23" s="12">
        <v>12</v>
      </c>
      <c r="H23" s="11">
        <f t="shared" si="0"/>
        <v>240</v>
      </c>
      <c r="I23" s="3"/>
      <c r="J23" s="3"/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2"/>
    </row>
    <row r="24" spans="1:21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8">
        <v>20</v>
      </c>
      <c r="G24" s="12">
        <v>12</v>
      </c>
      <c r="H24" s="21">
        <f t="shared" si="0"/>
        <v>240</v>
      </c>
      <c r="I24" s="1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</row>
    <row r="25" spans="1:21" ht="195" x14ac:dyDescent="0.25">
      <c r="A25" s="8" t="s">
        <v>71</v>
      </c>
      <c r="B25" s="8" t="s">
        <v>66</v>
      </c>
      <c r="C25" s="8" t="s">
        <v>72</v>
      </c>
      <c r="D25" s="8"/>
      <c r="E25" s="8" t="s">
        <v>62</v>
      </c>
      <c r="F25" s="8">
        <v>1</v>
      </c>
      <c r="G25" s="12">
        <v>12</v>
      </c>
      <c r="H25" s="21">
        <f t="shared" si="0"/>
        <v>12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195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8">
        <v>30</v>
      </c>
      <c r="G26" s="12">
        <v>12</v>
      </c>
      <c r="H26" s="21">
        <f t="shared" si="0"/>
        <v>360</v>
      </c>
      <c r="I26" s="1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  <c r="U26" s="22"/>
    </row>
    <row r="27" spans="1:21" ht="195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8">
        <v>0</v>
      </c>
      <c r="G27" s="12">
        <v>90</v>
      </c>
      <c r="H27" s="1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95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8">
        <v>100</v>
      </c>
      <c r="G28" s="12">
        <v>90</v>
      </c>
      <c r="H28" s="11">
        <v>12700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195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8">
        <v>100</v>
      </c>
      <c r="G29" s="12">
        <v>12</v>
      </c>
      <c r="H29" s="11">
        <v>13500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36.2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8">
        <v>0</v>
      </c>
      <c r="G30" s="12">
        <v>12</v>
      </c>
      <c r="H30" s="11">
        <f>G30*F30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40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8">
        <v>0</v>
      </c>
      <c r="G31" s="12">
        <v>12</v>
      </c>
      <c r="H31" s="11">
        <f>G31*F31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40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8">
        <v>5000</v>
      </c>
      <c r="G32" s="12">
        <v>12</v>
      </c>
      <c r="H32" s="11">
        <f>G32*F32</f>
        <v>60000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90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8">
        <v>20</v>
      </c>
      <c r="G33" s="12">
        <v>12</v>
      </c>
      <c r="H33" s="11">
        <f>G33*F33</f>
        <v>240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D36:H36"/>
    <mergeCell ref="I5:I6"/>
    <mergeCell ref="J5:M5"/>
    <mergeCell ref="A34:H34"/>
    <mergeCell ref="A35:H35"/>
    <mergeCell ref="C5:C6"/>
    <mergeCell ref="D5:D6"/>
    <mergeCell ref="E5:E6"/>
    <mergeCell ref="G5:G6"/>
    <mergeCell ref="H5:H6"/>
    <mergeCell ref="F5:F6"/>
    <mergeCell ref="A1:H1"/>
    <mergeCell ref="A4:H4"/>
    <mergeCell ref="A5:A6"/>
    <mergeCell ref="B5:B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topLeftCell="A33" workbookViewId="0">
      <selection activeCell="F40" sqref="F40"/>
    </sheetView>
  </sheetViews>
  <sheetFormatPr defaultRowHeight="15" x14ac:dyDescent="0.25"/>
  <cols>
    <col min="1" max="1" width="24.140625" customWidth="1"/>
    <col min="2" max="2" width="15.5703125" customWidth="1"/>
    <col min="3" max="3" width="23.57031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15.75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24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90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8">
        <v>600</v>
      </c>
      <c r="G7" s="12">
        <v>8</v>
      </c>
      <c r="H7" s="11">
        <f>G7*F7</f>
        <v>4800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8">
        <v>0</v>
      </c>
      <c r="G8" s="12">
        <v>8</v>
      </c>
      <c r="H8" s="11">
        <f t="shared" ref="H8:H27" si="0">G8*F8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35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8">
        <v>100</v>
      </c>
      <c r="G9" s="12">
        <v>8</v>
      </c>
      <c r="H9" s="11">
        <f t="shared" si="0"/>
        <v>800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8">
        <v>200</v>
      </c>
      <c r="G10" s="12">
        <v>8</v>
      </c>
      <c r="H10" s="11">
        <f t="shared" si="0"/>
        <v>1600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8">
        <v>5</v>
      </c>
      <c r="G11" s="12">
        <v>8</v>
      </c>
      <c r="H11" s="11">
        <f t="shared" si="0"/>
        <v>40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12">
        <v>20</v>
      </c>
      <c r="G12" s="12">
        <v>8</v>
      </c>
      <c r="H12" s="11">
        <f t="shared" si="0"/>
        <v>160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12">
        <v>0</v>
      </c>
      <c r="G13" s="12">
        <v>8</v>
      </c>
      <c r="H13" s="1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8">
        <v>5</v>
      </c>
      <c r="G14" s="12">
        <v>8</v>
      </c>
      <c r="H14" s="11">
        <f t="shared" si="0"/>
        <v>40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8">
        <v>0</v>
      </c>
      <c r="G15" s="12">
        <v>8</v>
      </c>
      <c r="H15" s="11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1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8">
        <v>0</v>
      </c>
      <c r="G16" s="12">
        <v>8</v>
      </c>
      <c r="H16" s="11">
        <f t="shared" si="0"/>
        <v>0</v>
      </c>
      <c r="I16" s="3"/>
      <c r="J16" s="3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8">
        <v>0</v>
      </c>
      <c r="G17" s="12">
        <v>8</v>
      </c>
      <c r="H17" s="11">
        <f t="shared" si="0"/>
        <v>0</v>
      </c>
      <c r="I17" s="15"/>
      <c r="J17" s="3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150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8">
        <v>1</v>
      </c>
      <c r="G18" s="12">
        <v>8</v>
      </c>
      <c r="H18" s="11">
        <f t="shared" si="0"/>
        <v>8</v>
      </c>
      <c r="I18" s="3"/>
      <c r="J18" s="3"/>
      <c r="K18" s="20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8">
        <v>50</v>
      </c>
      <c r="G19" s="12">
        <v>8</v>
      </c>
      <c r="H19" s="11">
        <f t="shared" si="0"/>
        <v>400</v>
      </c>
      <c r="I19" s="3"/>
      <c r="J19" s="3"/>
      <c r="K19" s="20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8">
        <v>500</v>
      </c>
      <c r="G20" s="12">
        <v>8</v>
      </c>
      <c r="H20" s="11">
        <f t="shared" si="0"/>
        <v>4000</v>
      </c>
      <c r="I20" s="3"/>
      <c r="J20" s="3"/>
      <c r="K20" s="20"/>
      <c r="L20" s="20"/>
      <c r="M20" s="20"/>
      <c r="N20" s="20"/>
      <c r="O20" s="20"/>
      <c r="P20" s="20"/>
      <c r="Q20" s="20"/>
      <c r="R20" s="20"/>
      <c r="S20" s="20"/>
      <c r="T20" s="22"/>
      <c r="U20" s="22"/>
    </row>
    <row r="21" spans="1:21" ht="165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8">
        <v>200</v>
      </c>
      <c r="G21" s="12">
        <v>8</v>
      </c>
      <c r="H21" s="11">
        <f t="shared" si="0"/>
        <v>1600</v>
      </c>
      <c r="I21" s="3"/>
      <c r="J21" s="3"/>
      <c r="K21" s="20"/>
      <c r="L21" s="20"/>
      <c r="M21" s="20"/>
      <c r="N21" s="20"/>
      <c r="O21" s="20"/>
      <c r="P21" s="20"/>
      <c r="Q21" s="20"/>
      <c r="R21" s="20"/>
      <c r="S21" s="20"/>
      <c r="T21" s="22"/>
      <c r="U21" s="22"/>
    </row>
    <row r="22" spans="1:21" ht="105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8">
        <v>20</v>
      </c>
      <c r="G22" s="12">
        <v>8</v>
      </c>
      <c r="H22" s="11">
        <f t="shared" si="0"/>
        <v>160</v>
      </c>
      <c r="I22" s="3"/>
      <c r="J22" s="3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2"/>
    </row>
    <row r="23" spans="1:21" ht="105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8">
        <v>20</v>
      </c>
      <c r="G23" s="12">
        <v>8</v>
      </c>
      <c r="H23" s="11">
        <f t="shared" si="0"/>
        <v>160</v>
      </c>
      <c r="I23" s="3"/>
      <c r="J23" s="3"/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2"/>
    </row>
    <row r="24" spans="1:21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8">
        <v>20</v>
      </c>
      <c r="G24" s="12">
        <v>8</v>
      </c>
      <c r="H24" s="21">
        <f t="shared" si="0"/>
        <v>160</v>
      </c>
      <c r="I24" s="1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</row>
    <row r="25" spans="1:21" ht="195" x14ac:dyDescent="0.25">
      <c r="A25" s="8" t="s">
        <v>71</v>
      </c>
      <c r="B25" s="8" t="s">
        <v>66</v>
      </c>
      <c r="C25" s="8" t="s">
        <v>72</v>
      </c>
      <c r="D25" s="8"/>
      <c r="E25" s="8" t="s">
        <v>62</v>
      </c>
      <c r="F25" s="8">
        <v>1</v>
      </c>
      <c r="G25" s="12">
        <v>8</v>
      </c>
      <c r="H25" s="21">
        <f t="shared" si="0"/>
        <v>8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195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8">
        <v>30</v>
      </c>
      <c r="G26" s="12">
        <v>8</v>
      </c>
      <c r="H26" s="21">
        <f t="shared" si="0"/>
        <v>240</v>
      </c>
      <c r="I26" s="1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  <c r="U26" s="22"/>
    </row>
    <row r="27" spans="1:21" ht="195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8">
        <v>0</v>
      </c>
      <c r="G27" s="12">
        <v>8</v>
      </c>
      <c r="H27" s="1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95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8">
        <v>100</v>
      </c>
      <c r="G28" s="12">
        <v>8</v>
      </c>
      <c r="H28" s="11">
        <v>12700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195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8">
        <v>100</v>
      </c>
      <c r="G29" s="12">
        <v>8</v>
      </c>
      <c r="H29" s="11">
        <v>13500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36.2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8">
        <v>0</v>
      </c>
      <c r="G30" s="12">
        <v>8</v>
      </c>
      <c r="H30" s="11">
        <f>G30*F30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40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8">
        <v>0</v>
      </c>
      <c r="G31" s="12">
        <v>8</v>
      </c>
      <c r="H31" s="11">
        <f>G31*F31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40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8">
        <v>5000</v>
      </c>
      <c r="G32" s="12">
        <v>8</v>
      </c>
      <c r="H32" s="11">
        <f>G32*F32</f>
        <v>40000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90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8">
        <v>20</v>
      </c>
      <c r="G33" s="12">
        <v>8</v>
      </c>
      <c r="H33" s="11">
        <f>G33*F33</f>
        <v>160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A1:H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34:H34"/>
    <mergeCell ref="A35:H35"/>
    <mergeCell ref="D36:H36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topLeftCell="A3" workbookViewId="0">
      <selection activeCell="A3" sqref="A1:XFD1048576"/>
    </sheetView>
  </sheetViews>
  <sheetFormatPr defaultRowHeight="15" x14ac:dyDescent="0.25"/>
  <cols>
    <col min="1" max="1" width="24.140625" customWidth="1"/>
    <col min="2" max="2" width="15.5703125" customWidth="1"/>
    <col min="3" max="3" width="23.57031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15.75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24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90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27">
        <v>6500</v>
      </c>
      <c r="G7" s="12">
        <v>1</v>
      </c>
      <c r="H7" s="11">
        <f>G7*F7</f>
        <v>6500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27">
        <v>750</v>
      </c>
      <c r="G8" s="12">
        <v>1</v>
      </c>
      <c r="H8" s="11">
        <f t="shared" ref="H8:H27" si="0">G8*F8</f>
        <v>750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35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27">
        <v>2000</v>
      </c>
      <c r="G9" s="12">
        <v>1</v>
      </c>
      <c r="H9" s="11">
        <f t="shared" si="0"/>
        <v>2000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27">
        <v>1000</v>
      </c>
      <c r="G10" s="12">
        <v>1</v>
      </c>
      <c r="H10" s="11">
        <f t="shared" si="0"/>
        <v>1000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27">
        <v>15</v>
      </c>
      <c r="G11" s="12">
        <v>1</v>
      </c>
      <c r="H11" s="11">
        <f t="shared" si="0"/>
        <v>15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27">
        <v>120</v>
      </c>
      <c r="G12" s="12">
        <v>1</v>
      </c>
      <c r="H12" s="11">
        <f t="shared" si="0"/>
        <v>120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27">
        <v>5</v>
      </c>
      <c r="G13" s="12">
        <v>1</v>
      </c>
      <c r="H13" s="11">
        <f t="shared" si="0"/>
        <v>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27">
        <v>40</v>
      </c>
      <c r="G14" s="12">
        <v>1</v>
      </c>
      <c r="H14" s="11">
        <f t="shared" si="0"/>
        <v>40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27">
        <v>60</v>
      </c>
      <c r="G15" s="12">
        <v>1</v>
      </c>
      <c r="H15" s="11">
        <f t="shared" si="0"/>
        <v>60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1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27">
        <v>60</v>
      </c>
      <c r="G16" s="12">
        <v>1</v>
      </c>
      <c r="H16" s="11">
        <f t="shared" si="0"/>
        <v>60</v>
      </c>
      <c r="I16" s="3"/>
      <c r="J16" s="3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27">
        <v>5</v>
      </c>
      <c r="G17" s="12">
        <v>1</v>
      </c>
      <c r="H17" s="11">
        <f t="shared" si="0"/>
        <v>5</v>
      </c>
      <c r="I17" s="15"/>
      <c r="J17" s="3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150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27">
        <v>10</v>
      </c>
      <c r="G18" s="12">
        <v>1</v>
      </c>
      <c r="H18" s="11">
        <f t="shared" si="0"/>
        <v>10</v>
      </c>
      <c r="I18" s="3"/>
      <c r="J18" s="3"/>
      <c r="K18" s="20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27">
        <v>2000</v>
      </c>
      <c r="G19" s="12">
        <v>1</v>
      </c>
      <c r="H19" s="11">
        <f t="shared" si="0"/>
        <v>2000</v>
      </c>
      <c r="I19" s="3"/>
      <c r="J19" s="3"/>
      <c r="K19" s="20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27">
        <v>7000</v>
      </c>
      <c r="G20" s="12">
        <v>1</v>
      </c>
      <c r="H20" s="11">
        <f t="shared" si="0"/>
        <v>7000</v>
      </c>
      <c r="I20" s="3"/>
      <c r="J20" s="3"/>
      <c r="K20" s="20"/>
      <c r="L20" s="20"/>
      <c r="M20" s="20"/>
      <c r="N20" s="20"/>
      <c r="O20" s="20"/>
      <c r="P20" s="20"/>
      <c r="Q20" s="20"/>
      <c r="R20" s="20"/>
      <c r="S20" s="20"/>
      <c r="T20" s="22"/>
      <c r="U20" s="22"/>
    </row>
    <row r="21" spans="1:21" ht="165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27">
        <v>3500</v>
      </c>
      <c r="G21" s="12">
        <v>1</v>
      </c>
      <c r="H21" s="11">
        <f t="shared" si="0"/>
        <v>3500</v>
      </c>
      <c r="I21" s="3"/>
      <c r="J21" s="3"/>
      <c r="K21" s="20"/>
      <c r="L21" s="20"/>
      <c r="M21" s="20"/>
      <c r="N21" s="20"/>
      <c r="O21" s="20"/>
      <c r="P21" s="20"/>
      <c r="Q21" s="20"/>
      <c r="R21" s="20"/>
      <c r="S21" s="20"/>
      <c r="T21" s="22"/>
      <c r="U21" s="22"/>
    </row>
    <row r="22" spans="1:21" ht="105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27">
        <v>80</v>
      </c>
      <c r="G22" s="12">
        <v>1</v>
      </c>
      <c r="H22" s="11">
        <f t="shared" si="0"/>
        <v>80</v>
      </c>
      <c r="I22" s="3"/>
      <c r="J22" s="3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2"/>
    </row>
    <row r="23" spans="1:21" ht="105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27">
        <v>80</v>
      </c>
      <c r="G23" s="12">
        <v>1</v>
      </c>
      <c r="H23" s="11">
        <f t="shared" si="0"/>
        <v>80</v>
      </c>
      <c r="I23" s="3"/>
      <c r="J23" s="3"/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2"/>
    </row>
    <row r="24" spans="1:21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27">
        <v>120</v>
      </c>
      <c r="G24" s="12">
        <v>1</v>
      </c>
      <c r="H24" s="21">
        <f t="shared" si="0"/>
        <v>120</v>
      </c>
      <c r="I24" s="1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</row>
    <row r="25" spans="1:21" ht="195" x14ac:dyDescent="0.25">
      <c r="A25" s="8" t="s">
        <v>71</v>
      </c>
      <c r="B25" s="8" t="s">
        <v>66</v>
      </c>
      <c r="C25" s="8" t="s">
        <v>72</v>
      </c>
      <c r="D25" s="8"/>
      <c r="E25" s="8" t="s">
        <v>62</v>
      </c>
      <c r="F25" s="27">
        <v>8</v>
      </c>
      <c r="G25" s="12">
        <v>1</v>
      </c>
      <c r="H25" s="21">
        <f t="shared" si="0"/>
        <v>8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195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27">
        <v>500</v>
      </c>
      <c r="G26" s="12">
        <v>1</v>
      </c>
      <c r="H26" s="21">
        <f t="shared" si="0"/>
        <v>500</v>
      </c>
      <c r="I26" s="1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  <c r="U26" s="22"/>
    </row>
    <row r="27" spans="1:21" ht="195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27">
        <v>500</v>
      </c>
      <c r="G27" s="12">
        <v>1</v>
      </c>
      <c r="H27" s="11">
        <f t="shared" si="0"/>
        <v>500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95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27">
        <v>600</v>
      </c>
      <c r="G28" s="12">
        <v>1</v>
      </c>
      <c r="H28" s="11">
        <v>12700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195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27">
        <v>2000</v>
      </c>
      <c r="G29" s="12">
        <v>1</v>
      </c>
      <c r="H29" s="11">
        <v>13500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36.2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27">
        <v>16</v>
      </c>
      <c r="G30" s="12">
        <v>1</v>
      </c>
      <c r="H30" s="11">
        <f>G30*F30</f>
        <v>16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40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28">
        <v>300</v>
      </c>
      <c r="G31" s="12">
        <v>1</v>
      </c>
      <c r="H31" s="11">
        <f>G31*F31</f>
        <v>300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40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29">
        <v>250000</v>
      </c>
      <c r="G32" s="12">
        <v>1</v>
      </c>
      <c r="H32" s="11">
        <f>G32*F32</f>
        <v>250000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90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30">
        <v>100</v>
      </c>
      <c r="G33" s="12">
        <v>1</v>
      </c>
      <c r="H33" s="11">
        <f>G33*F33</f>
        <v>100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A1:H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34:H34"/>
    <mergeCell ref="A35:H35"/>
    <mergeCell ref="D36:H3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9"/>
  <sheetViews>
    <sheetView workbookViewId="0">
      <selection activeCell="K8" sqref="K8"/>
    </sheetView>
  </sheetViews>
  <sheetFormatPr defaultRowHeight="15" x14ac:dyDescent="0.25"/>
  <cols>
    <col min="1" max="1" width="24.140625" customWidth="1"/>
    <col min="2" max="2" width="15.5703125" customWidth="1"/>
    <col min="3" max="3" width="23.5703125" customWidth="1"/>
    <col min="4" max="4" width="18.5703125" customWidth="1"/>
    <col min="6" max="6" width="14.5703125" customWidth="1"/>
    <col min="7" max="8" width="14.140625" customWidth="1"/>
    <col min="9" max="9" width="15.7109375" customWidth="1"/>
  </cols>
  <sheetData>
    <row r="1" spans="1:22" ht="15.75" thickBot="1" x14ac:dyDescent="0.3">
      <c r="A1" s="41"/>
      <c r="B1" s="41"/>
      <c r="C1" s="41"/>
      <c r="D1" s="41"/>
      <c r="E1" s="41"/>
      <c r="F1" s="41"/>
      <c r="G1" s="41"/>
      <c r="H1" s="41"/>
      <c r="I1" s="41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2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x14ac:dyDescent="0.25">
      <c r="A3" s="4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2" x14ac:dyDescent="0.25">
      <c r="A4" s="42"/>
      <c r="B4" s="42"/>
      <c r="C4" s="42"/>
      <c r="D4" s="42"/>
      <c r="E4" s="42"/>
      <c r="F4" s="42"/>
      <c r="G4" s="42"/>
      <c r="H4" s="42"/>
      <c r="I4" s="42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2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46" t="s">
        <v>98</v>
      </c>
      <c r="G5" s="38" t="s">
        <v>6</v>
      </c>
      <c r="H5" s="46" t="s">
        <v>99</v>
      </c>
      <c r="I5" s="38" t="s">
        <v>7</v>
      </c>
      <c r="J5" s="42"/>
      <c r="K5" s="44"/>
      <c r="L5" s="44"/>
      <c r="M5" s="44"/>
      <c r="N5" s="44"/>
      <c r="O5" s="3"/>
      <c r="P5" s="3"/>
      <c r="Q5" s="3"/>
      <c r="R5" s="3"/>
      <c r="S5" s="3"/>
      <c r="T5" s="3"/>
    </row>
    <row r="6" spans="1:22" ht="41.25" customHeight="1" x14ac:dyDescent="0.25">
      <c r="A6" s="38"/>
      <c r="B6" s="38"/>
      <c r="C6" s="38"/>
      <c r="D6" s="38"/>
      <c r="E6" s="38"/>
      <c r="F6" s="47"/>
      <c r="G6" s="38"/>
      <c r="H6" s="47"/>
      <c r="I6" s="38"/>
      <c r="J6" s="42"/>
      <c r="K6" s="9"/>
      <c r="L6" s="10"/>
      <c r="M6" s="10"/>
      <c r="N6" s="10"/>
      <c r="O6" s="3"/>
      <c r="P6" s="3"/>
      <c r="Q6" s="3"/>
      <c r="R6" s="3"/>
      <c r="S6" s="3"/>
      <c r="T6" s="3"/>
    </row>
    <row r="7" spans="1:22" ht="90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26">
        <v>600</v>
      </c>
      <c r="G7" s="12">
        <v>1</v>
      </c>
      <c r="H7" s="23">
        <v>2400</v>
      </c>
      <c r="I7" s="11">
        <f>(F7*G7)+H7</f>
        <v>3000</v>
      </c>
      <c r="J7" s="3"/>
      <c r="K7" s="13"/>
      <c r="L7" s="14"/>
      <c r="M7" s="14"/>
      <c r="N7" s="14"/>
      <c r="O7" s="3"/>
      <c r="P7" s="3"/>
      <c r="Q7" s="3"/>
      <c r="R7" s="3"/>
      <c r="S7" s="3"/>
      <c r="T7" s="3"/>
    </row>
    <row r="8" spans="1:22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26">
        <v>0</v>
      </c>
      <c r="G8" s="12">
        <v>1</v>
      </c>
      <c r="H8" s="24">
        <v>200</v>
      </c>
      <c r="I8" s="11">
        <f t="shared" ref="I8:I33" si="0">(F8*G8)+H8</f>
        <v>200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2" ht="135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26">
        <v>100</v>
      </c>
      <c r="G9" s="12">
        <v>1</v>
      </c>
      <c r="H9" s="24">
        <v>200</v>
      </c>
      <c r="I9" s="11">
        <f t="shared" si="0"/>
        <v>300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2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26">
        <v>200</v>
      </c>
      <c r="G10" s="12">
        <v>1</v>
      </c>
      <c r="H10" s="24">
        <v>400</v>
      </c>
      <c r="I10" s="11">
        <f t="shared" si="0"/>
        <v>600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2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26">
        <v>5</v>
      </c>
      <c r="G11" s="12">
        <v>1</v>
      </c>
      <c r="H11" s="24">
        <v>20</v>
      </c>
      <c r="I11" s="11">
        <f t="shared" si="0"/>
        <v>25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2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25">
        <v>20</v>
      </c>
      <c r="G12" s="12">
        <v>1</v>
      </c>
      <c r="H12" s="24">
        <v>40</v>
      </c>
      <c r="I12" s="11">
        <f t="shared" si="0"/>
        <v>60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25">
        <v>0</v>
      </c>
      <c r="G13" s="12">
        <v>1</v>
      </c>
      <c r="H13" s="24">
        <v>10</v>
      </c>
      <c r="I13" s="11">
        <f t="shared" si="0"/>
        <v>10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26">
        <v>5</v>
      </c>
      <c r="G14" s="12">
        <v>1</v>
      </c>
      <c r="H14" s="24">
        <v>5</v>
      </c>
      <c r="I14" s="11">
        <f t="shared" si="0"/>
        <v>10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26">
        <v>0</v>
      </c>
      <c r="G15" s="12">
        <v>1</v>
      </c>
      <c r="H15" s="24">
        <v>20</v>
      </c>
      <c r="I15" s="11">
        <f t="shared" si="0"/>
        <v>20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26">
        <v>0</v>
      </c>
      <c r="G16" s="12">
        <v>1</v>
      </c>
      <c r="H16" s="24">
        <v>20</v>
      </c>
      <c r="I16" s="11">
        <f t="shared" si="0"/>
        <v>20</v>
      </c>
      <c r="J16" s="3"/>
      <c r="K16" s="3"/>
      <c r="L16" s="20"/>
      <c r="M16" s="20"/>
      <c r="N16" s="20"/>
      <c r="O16" s="20"/>
      <c r="P16" s="20"/>
      <c r="Q16" s="20"/>
      <c r="R16" s="20"/>
      <c r="S16" s="20"/>
      <c r="T16" s="20"/>
      <c r="U16" s="22"/>
      <c r="V16" s="22"/>
    </row>
    <row r="17" spans="1:22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26">
        <v>0</v>
      </c>
      <c r="G17" s="12">
        <v>1</v>
      </c>
      <c r="H17" s="24">
        <v>5</v>
      </c>
      <c r="I17" s="11">
        <f t="shared" si="0"/>
        <v>5</v>
      </c>
      <c r="J17" s="15"/>
      <c r="K17" s="3"/>
      <c r="L17" s="20"/>
      <c r="M17" s="20"/>
      <c r="N17" s="20"/>
      <c r="O17" s="20"/>
      <c r="P17" s="20"/>
      <c r="Q17" s="20"/>
      <c r="R17" s="20"/>
      <c r="S17" s="20"/>
      <c r="T17" s="20"/>
      <c r="U17" s="22"/>
      <c r="V17" s="22"/>
    </row>
    <row r="18" spans="1:22" ht="150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26">
        <v>1</v>
      </c>
      <c r="G18" s="12">
        <v>1</v>
      </c>
      <c r="H18" s="24">
        <v>3</v>
      </c>
      <c r="I18" s="11">
        <f t="shared" si="0"/>
        <v>4</v>
      </c>
      <c r="J18" s="3"/>
      <c r="K18" s="3"/>
      <c r="L18" s="20"/>
      <c r="M18" s="20"/>
      <c r="N18" s="20"/>
      <c r="O18" s="20"/>
      <c r="P18" s="20"/>
      <c r="Q18" s="20"/>
      <c r="R18" s="20"/>
      <c r="S18" s="20"/>
      <c r="T18" s="20"/>
      <c r="U18" s="22"/>
      <c r="V18" s="22"/>
    </row>
    <row r="19" spans="1:22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26">
        <v>50</v>
      </c>
      <c r="G19" s="12">
        <v>1</v>
      </c>
      <c r="H19" s="24">
        <v>500</v>
      </c>
      <c r="I19" s="11">
        <f t="shared" si="0"/>
        <v>550</v>
      </c>
      <c r="J19" s="3"/>
      <c r="K19" s="3"/>
      <c r="L19" s="20"/>
      <c r="M19" s="20"/>
      <c r="N19" s="20"/>
      <c r="O19" s="20"/>
      <c r="P19" s="20"/>
      <c r="Q19" s="20"/>
      <c r="R19" s="20"/>
      <c r="S19" s="20"/>
      <c r="T19" s="20"/>
      <c r="U19" s="22"/>
      <c r="V19" s="22"/>
    </row>
    <row r="20" spans="1:22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26">
        <v>500</v>
      </c>
      <c r="G20" s="12">
        <v>1</v>
      </c>
      <c r="H20" s="24">
        <v>2000</v>
      </c>
      <c r="I20" s="11">
        <f t="shared" si="0"/>
        <v>2500</v>
      </c>
      <c r="J20" s="3"/>
      <c r="K20" s="3"/>
      <c r="L20" s="20"/>
      <c r="M20" s="20"/>
      <c r="N20" s="20"/>
      <c r="O20" s="20"/>
      <c r="P20" s="20"/>
      <c r="Q20" s="20"/>
      <c r="R20" s="20"/>
      <c r="S20" s="20"/>
      <c r="T20" s="20"/>
      <c r="U20" s="22"/>
      <c r="V20" s="22"/>
    </row>
    <row r="21" spans="1:22" ht="165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26">
        <v>200</v>
      </c>
      <c r="G21" s="12">
        <v>1</v>
      </c>
      <c r="H21" s="24">
        <v>1000</v>
      </c>
      <c r="I21" s="11">
        <f t="shared" si="0"/>
        <v>1200</v>
      </c>
      <c r="J21" s="3"/>
      <c r="K21" s="3"/>
      <c r="L21" s="20"/>
      <c r="M21" s="20"/>
      <c r="N21" s="20"/>
      <c r="O21" s="20"/>
      <c r="P21" s="20"/>
      <c r="Q21" s="20"/>
      <c r="R21" s="20"/>
      <c r="S21" s="20"/>
      <c r="T21" s="20"/>
      <c r="U21" s="22"/>
      <c r="V21" s="22"/>
    </row>
    <row r="22" spans="1:22" ht="105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26">
        <v>20</v>
      </c>
      <c r="G22" s="12">
        <v>1</v>
      </c>
      <c r="H22" s="24">
        <v>35</v>
      </c>
      <c r="I22" s="11">
        <f t="shared" si="0"/>
        <v>55</v>
      </c>
      <c r="J22" s="3"/>
      <c r="K22" s="3"/>
      <c r="L22" s="20"/>
      <c r="M22" s="20"/>
      <c r="N22" s="20"/>
      <c r="O22" s="20"/>
      <c r="P22" s="20"/>
      <c r="Q22" s="20"/>
      <c r="R22" s="20"/>
      <c r="S22" s="20"/>
      <c r="T22" s="20"/>
      <c r="U22" s="22"/>
      <c r="V22" s="22"/>
    </row>
    <row r="23" spans="1:22" ht="105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26">
        <v>20</v>
      </c>
      <c r="G23" s="12">
        <v>1</v>
      </c>
      <c r="H23" s="24">
        <v>40</v>
      </c>
      <c r="I23" s="11">
        <f t="shared" si="0"/>
        <v>60</v>
      </c>
      <c r="J23" s="3"/>
      <c r="K23" s="3"/>
      <c r="L23" s="20"/>
      <c r="M23" s="20"/>
      <c r="N23" s="20"/>
      <c r="O23" s="20"/>
      <c r="P23" s="20"/>
      <c r="Q23" s="20"/>
      <c r="R23" s="20"/>
      <c r="S23" s="20"/>
      <c r="T23" s="20"/>
      <c r="U23" s="22"/>
      <c r="V23" s="22"/>
    </row>
    <row r="24" spans="1:22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26">
        <v>20</v>
      </c>
      <c r="G24" s="12">
        <v>1</v>
      </c>
      <c r="H24" s="24">
        <v>100</v>
      </c>
      <c r="I24" s="11">
        <f t="shared" si="0"/>
        <v>120</v>
      </c>
      <c r="J24" s="1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2"/>
      <c r="V24" s="22"/>
    </row>
    <row r="25" spans="1:22" ht="195" x14ac:dyDescent="0.25">
      <c r="A25" s="8" t="s">
        <v>71</v>
      </c>
      <c r="B25" s="8" t="s">
        <v>66</v>
      </c>
      <c r="C25" s="8" t="s">
        <v>72</v>
      </c>
      <c r="D25" s="8"/>
      <c r="E25" s="8" t="s">
        <v>62</v>
      </c>
      <c r="F25" s="26">
        <v>1</v>
      </c>
      <c r="G25" s="12">
        <v>1</v>
      </c>
      <c r="H25" s="24">
        <v>4</v>
      </c>
      <c r="I25" s="11">
        <f t="shared" si="0"/>
        <v>5</v>
      </c>
      <c r="J25" s="1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2"/>
      <c r="V25" s="22"/>
    </row>
    <row r="26" spans="1:22" ht="195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26">
        <v>30</v>
      </c>
      <c r="G26" s="12">
        <v>1</v>
      </c>
      <c r="H26" s="24">
        <v>400</v>
      </c>
      <c r="I26" s="11">
        <f t="shared" si="0"/>
        <v>430</v>
      </c>
      <c r="J26" s="1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2"/>
      <c r="V26" s="22"/>
    </row>
    <row r="27" spans="1:22" ht="195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26">
        <v>0</v>
      </c>
      <c r="G27" s="12">
        <v>1</v>
      </c>
      <c r="H27" s="24">
        <v>500</v>
      </c>
      <c r="I27" s="11">
        <f t="shared" si="0"/>
        <v>500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2" ht="195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26">
        <v>100</v>
      </c>
      <c r="G28" s="12">
        <v>1</v>
      </c>
      <c r="H28" s="24">
        <v>1500</v>
      </c>
      <c r="I28" s="11">
        <f t="shared" si="0"/>
        <v>1600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2" ht="195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26">
        <v>100</v>
      </c>
      <c r="G29" s="12">
        <v>1</v>
      </c>
      <c r="H29" s="24">
        <v>2000</v>
      </c>
      <c r="I29" s="11">
        <f t="shared" si="0"/>
        <v>2100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2" ht="236.2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26">
        <v>0</v>
      </c>
      <c r="G30" s="12">
        <v>1</v>
      </c>
      <c r="H30" s="24">
        <v>24</v>
      </c>
      <c r="I30" s="11">
        <f t="shared" si="0"/>
        <v>24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2" ht="240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26">
        <v>0</v>
      </c>
      <c r="G31" s="12">
        <v>1</v>
      </c>
      <c r="H31" s="24">
        <v>256</v>
      </c>
      <c r="I31" s="11">
        <f t="shared" si="0"/>
        <v>256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ht="240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26">
        <v>5000</v>
      </c>
      <c r="G32" s="12">
        <v>1</v>
      </c>
      <c r="H32" s="24">
        <v>42000</v>
      </c>
      <c r="I32" s="11">
        <f t="shared" si="0"/>
        <v>47000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90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26">
        <v>20</v>
      </c>
      <c r="G33" s="12">
        <v>1</v>
      </c>
      <c r="H33" s="24">
        <v>40</v>
      </c>
      <c r="I33" s="11">
        <f t="shared" si="0"/>
        <v>60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17"/>
      <c r="B36" s="17"/>
      <c r="C36" s="17"/>
      <c r="D36" s="43"/>
      <c r="E36" s="43"/>
      <c r="F36" s="43"/>
      <c r="G36" s="43"/>
      <c r="H36" s="43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</sheetData>
  <mergeCells count="16">
    <mergeCell ref="D36:I36"/>
    <mergeCell ref="A1:I1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N5"/>
    <mergeCell ref="A34:I34"/>
    <mergeCell ref="A35:I3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tabSelected="1" topLeftCell="A18" workbookViewId="0">
      <selection activeCell="J19" sqref="J19"/>
    </sheetView>
  </sheetViews>
  <sheetFormatPr defaultRowHeight="15" x14ac:dyDescent="0.25"/>
  <cols>
    <col min="1" max="1" width="24.140625" customWidth="1"/>
    <col min="2" max="2" width="15.5703125" customWidth="1"/>
    <col min="3" max="3" width="23.57031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15.75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24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90" x14ac:dyDescent="0.25">
      <c r="A7" s="48" t="s">
        <v>100</v>
      </c>
      <c r="B7" s="8" t="s">
        <v>8</v>
      </c>
      <c r="C7" s="8" t="s">
        <v>9</v>
      </c>
      <c r="D7" s="8" t="s">
        <v>10</v>
      </c>
      <c r="E7" s="11" t="s">
        <v>11</v>
      </c>
      <c r="F7" s="33">
        <v>2500</v>
      </c>
      <c r="G7" s="12">
        <v>1</v>
      </c>
      <c r="H7" s="11">
        <f>G7*F7</f>
        <v>2500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90" x14ac:dyDescent="0.25">
      <c r="A8" s="48" t="s">
        <v>101</v>
      </c>
      <c r="B8" s="8" t="s">
        <v>12</v>
      </c>
      <c r="C8" s="8" t="s">
        <v>13</v>
      </c>
      <c r="D8" s="8" t="s">
        <v>14</v>
      </c>
      <c r="E8" s="8" t="s">
        <v>15</v>
      </c>
      <c r="F8" s="32">
        <v>400</v>
      </c>
      <c r="G8" s="12">
        <v>1</v>
      </c>
      <c r="H8" s="11">
        <f t="shared" ref="H8:H27" si="0">G8*F8</f>
        <v>400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35" x14ac:dyDescent="0.25">
      <c r="A9" s="48" t="s">
        <v>102</v>
      </c>
      <c r="B9" s="8" t="s">
        <v>17</v>
      </c>
      <c r="C9" s="8" t="s">
        <v>18</v>
      </c>
      <c r="D9" s="8" t="s">
        <v>19</v>
      </c>
      <c r="E9" s="8" t="s">
        <v>15</v>
      </c>
      <c r="F9" s="32">
        <v>500</v>
      </c>
      <c r="G9" s="12">
        <v>1</v>
      </c>
      <c r="H9" s="11">
        <f t="shared" si="0"/>
        <v>500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05" x14ac:dyDescent="0.25">
      <c r="A10" s="48" t="s">
        <v>103</v>
      </c>
      <c r="B10" s="8" t="s">
        <v>21</v>
      </c>
      <c r="C10" s="8" t="s">
        <v>22</v>
      </c>
      <c r="D10" s="8" t="s">
        <v>23</v>
      </c>
      <c r="E10" s="8" t="s">
        <v>15</v>
      </c>
      <c r="F10" s="32">
        <v>500</v>
      </c>
      <c r="G10" s="12">
        <v>1</v>
      </c>
      <c r="H10" s="11">
        <f t="shared" si="0"/>
        <v>500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32">
        <v>0</v>
      </c>
      <c r="G11" s="12">
        <v>1</v>
      </c>
      <c r="H11" s="11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32">
        <v>50</v>
      </c>
      <c r="G12" s="12">
        <v>1</v>
      </c>
      <c r="H12" s="11">
        <f t="shared" si="0"/>
        <v>50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32">
        <v>0</v>
      </c>
      <c r="G13" s="12">
        <v>1</v>
      </c>
      <c r="H13" s="1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32">
        <v>15</v>
      </c>
      <c r="G14" s="12">
        <v>1</v>
      </c>
      <c r="H14" s="11">
        <f t="shared" si="0"/>
        <v>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32">
        <v>0</v>
      </c>
      <c r="G15" s="12">
        <v>1</v>
      </c>
      <c r="H15" s="11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1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32">
        <v>0</v>
      </c>
      <c r="G16" s="12">
        <v>1</v>
      </c>
      <c r="H16" s="11">
        <f t="shared" si="0"/>
        <v>0</v>
      </c>
      <c r="I16" s="3"/>
      <c r="J16" s="3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32">
        <v>0</v>
      </c>
      <c r="G17" s="12">
        <v>1</v>
      </c>
      <c r="H17" s="11">
        <f t="shared" si="0"/>
        <v>0</v>
      </c>
      <c r="I17" s="15"/>
      <c r="J17" s="3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150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32">
        <v>12</v>
      </c>
      <c r="G18" s="12">
        <v>1</v>
      </c>
      <c r="H18" s="11">
        <f t="shared" si="0"/>
        <v>12</v>
      </c>
      <c r="I18" s="3"/>
      <c r="J18" s="3"/>
      <c r="K18" s="20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135" x14ac:dyDescent="0.25">
      <c r="A19" s="1" t="s">
        <v>104</v>
      </c>
      <c r="B19" s="8" t="s">
        <v>55</v>
      </c>
      <c r="C19" s="8" t="s">
        <v>56</v>
      </c>
      <c r="D19" s="8" t="s">
        <v>57</v>
      </c>
      <c r="E19" s="8" t="s">
        <v>15</v>
      </c>
      <c r="F19" s="32">
        <v>500</v>
      </c>
      <c r="G19" s="12">
        <v>1</v>
      </c>
      <c r="H19" s="11">
        <f t="shared" si="0"/>
        <v>500</v>
      </c>
      <c r="I19" s="3"/>
      <c r="J19" s="3"/>
      <c r="K19" s="20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32">
        <v>1200</v>
      </c>
      <c r="G20" s="12">
        <v>1</v>
      </c>
      <c r="H20" s="11">
        <f t="shared" si="0"/>
        <v>1200</v>
      </c>
      <c r="I20" s="3"/>
      <c r="J20" s="3"/>
      <c r="K20" s="20"/>
      <c r="L20" s="20"/>
      <c r="M20" s="20"/>
      <c r="N20" s="20"/>
      <c r="O20" s="20"/>
      <c r="P20" s="20"/>
      <c r="Q20" s="20"/>
      <c r="R20" s="20"/>
      <c r="S20" s="20"/>
      <c r="T20" s="22"/>
      <c r="U20" s="22"/>
    </row>
    <row r="21" spans="1:21" ht="165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32">
        <v>1600</v>
      </c>
      <c r="G21" s="12">
        <v>1</v>
      </c>
      <c r="H21" s="11">
        <f t="shared" si="0"/>
        <v>1600</v>
      </c>
      <c r="I21" s="3"/>
      <c r="J21" s="3"/>
      <c r="K21" s="20"/>
      <c r="L21" s="20"/>
      <c r="M21" s="20"/>
      <c r="N21" s="20"/>
      <c r="O21" s="20"/>
      <c r="P21" s="20"/>
      <c r="Q21" s="20"/>
      <c r="R21" s="20"/>
      <c r="S21" s="20"/>
      <c r="T21" s="22"/>
      <c r="U21" s="22"/>
    </row>
    <row r="22" spans="1:21" ht="105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32">
        <v>0</v>
      </c>
      <c r="G22" s="12">
        <v>1</v>
      </c>
      <c r="H22" s="11">
        <f t="shared" si="0"/>
        <v>0</v>
      </c>
      <c r="I22" s="3"/>
      <c r="J22" s="3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2"/>
    </row>
    <row r="23" spans="1:21" ht="105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32">
        <v>30</v>
      </c>
      <c r="G23" s="12">
        <v>1</v>
      </c>
      <c r="H23" s="11">
        <f t="shared" si="0"/>
        <v>30</v>
      </c>
      <c r="I23" s="3"/>
      <c r="J23" s="3"/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2"/>
    </row>
    <row r="24" spans="1:21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32">
        <v>200</v>
      </c>
      <c r="G24" s="12">
        <v>1</v>
      </c>
      <c r="H24" s="21">
        <f t="shared" si="0"/>
        <v>200</v>
      </c>
      <c r="I24" s="1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</row>
    <row r="25" spans="1:21" ht="195" x14ac:dyDescent="0.25">
      <c r="A25" s="8" t="s">
        <v>71</v>
      </c>
      <c r="B25" s="8" t="s">
        <v>66</v>
      </c>
      <c r="C25" s="8" t="s">
        <v>72</v>
      </c>
      <c r="D25" s="8"/>
      <c r="E25" s="8" t="s">
        <v>62</v>
      </c>
      <c r="F25" s="32">
        <v>4</v>
      </c>
      <c r="G25" s="12">
        <v>1</v>
      </c>
      <c r="H25" s="21">
        <f t="shared" si="0"/>
        <v>4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195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32">
        <v>0</v>
      </c>
      <c r="G26" s="12">
        <v>1</v>
      </c>
      <c r="H26" s="21">
        <f t="shared" si="0"/>
        <v>0</v>
      </c>
      <c r="I26" s="1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  <c r="U26" s="22"/>
    </row>
    <row r="27" spans="1:21" ht="195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31">
        <v>0</v>
      </c>
      <c r="G27" s="12">
        <v>1</v>
      </c>
      <c r="H27" s="1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95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34">
        <v>100</v>
      </c>
      <c r="G28" s="12">
        <v>1</v>
      </c>
      <c r="H28" s="11">
        <v>12700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195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31">
        <v>0</v>
      </c>
      <c r="G29" s="12">
        <v>1</v>
      </c>
      <c r="H29" s="11">
        <v>13500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36.2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35">
        <v>20</v>
      </c>
      <c r="G30" s="12">
        <v>1</v>
      </c>
      <c r="H30" s="11">
        <f>G30*F30</f>
        <v>20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40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31">
        <v>0</v>
      </c>
      <c r="G31" s="12">
        <v>1</v>
      </c>
      <c r="H31" s="11">
        <f>G31*F31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40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36">
        <v>70000</v>
      </c>
      <c r="G32" s="12">
        <v>1</v>
      </c>
      <c r="H32" s="11">
        <f>G32*F32</f>
        <v>70000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90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37">
        <v>150</v>
      </c>
      <c r="G33" s="12">
        <v>1</v>
      </c>
      <c r="H33" s="11">
        <f>G33*F33</f>
        <v>150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A1:H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34:H34"/>
    <mergeCell ref="A35:H35"/>
    <mergeCell ref="D36:H3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workbookViewId="0">
      <selection activeCell="J30" sqref="J30"/>
    </sheetView>
  </sheetViews>
  <sheetFormatPr defaultRowHeight="15" x14ac:dyDescent="0.25"/>
  <cols>
    <col min="1" max="1" width="24.140625" customWidth="1"/>
    <col min="2" max="2" width="17.85546875" customWidth="1"/>
    <col min="3" max="3" width="20.1406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15.75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26.25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90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8">
        <v>600</v>
      </c>
      <c r="G7" s="12">
        <v>10</v>
      </c>
      <c r="H7" s="11">
        <f>G7*F7</f>
        <v>6000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8">
        <v>0</v>
      </c>
      <c r="G8" s="12">
        <v>10</v>
      </c>
      <c r="H8" s="11">
        <f t="shared" ref="H8:H33" si="0">G8*F8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65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8">
        <v>100</v>
      </c>
      <c r="G9" s="12">
        <v>10</v>
      </c>
      <c r="H9" s="11">
        <f t="shared" si="0"/>
        <v>1000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8">
        <v>200</v>
      </c>
      <c r="G10" s="12">
        <v>10</v>
      </c>
      <c r="H10" s="11">
        <f t="shared" si="0"/>
        <v>2000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8">
        <v>5</v>
      </c>
      <c r="G11" s="12">
        <v>10</v>
      </c>
      <c r="H11" s="11">
        <f t="shared" si="0"/>
        <v>50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12">
        <v>20</v>
      </c>
      <c r="G12" s="12">
        <v>10</v>
      </c>
      <c r="H12" s="11">
        <f t="shared" si="0"/>
        <v>200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12">
        <v>0</v>
      </c>
      <c r="G13" s="12">
        <v>10</v>
      </c>
      <c r="H13" s="1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5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8">
        <v>5</v>
      </c>
      <c r="G14" s="12">
        <v>10</v>
      </c>
      <c r="H14" s="11">
        <f t="shared" si="0"/>
        <v>50</v>
      </c>
      <c r="I14" s="3"/>
      <c r="J14" s="3"/>
      <c r="K14" s="3"/>
      <c r="L14" s="20"/>
      <c r="M14" s="20"/>
      <c r="N14" s="20"/>
      <c r="O14" s="20"/>
      <c r="P14" s="20"/>
      <c r="Q14" s="20"/>
      <c r="R14" s="20"/>
      <c r="S14" s="20"/>
      <c r="T14" s="22"/>
      <c r="U14" s="22"/>
    </row>
    <row r="15" spans="1:21" ht="13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8">
        <v>0</v>
      </c>
      <c r="G15" s="12">
        <v>10</v>
      </c>
      <c r="H15" s="11">
        <f t="shared" si="0"/>
        <v>0</v>
      </c>
      <c r="I15" s="3"/>
      <c r="J15" s="3"/>
      <c r="K15" s="3"/>
      <c r="L15" s="20"/>
      <c r="M15" s="20"/>
      <c r="N15" s="20"/>
      <c r="O15" s="20"/>
      <c r="P15" s="20"/>
      <c r="Q15" s="20"/>
      <c r="R15" s="20"/>
      <c r="S15" s="20"/>
      <c r="T15" s="22"/>
      <c r="U15" s="22"/>
    </row>
    <row r="16" spans="1:21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8">
        <v>0</v>
      </c>
      <c r="G16" s="12">
        <v>10</v>
      </c>
      <c r="H16" s="11">
        <f t="shared" si="0"/>
        <v>0</v>
      </c>
      <c r="I16" s="3"/>
      <c r="J16" s="3"/>
      <c r="K16" s="3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8">
        <v>0</v>
      </c>
      <c r="G17" s="12">
        <v>10</v>
      </c>
      <c r="H17" s="11">
        <f t="shared" si="0"/>
        <v>0</v>
      </c>
      <c r="I17" s="15"/>
      <c r="J17" s="3"/>
      <c r="K17" s="3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150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8">
        <v>1</v>
      </c>
      <c r="G18" s="12">
        <v>10</v>
      </c>
      <c r="H18" s="11">
        <f t="shared" si="0"/>
        <v>10</v>
      </c>
      <c r="I18" s="3"/>
      <c r="J18" s="3"/>
      <c r="K18" s="3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8">
        <v>50</v>
      </c>
      <c r="G19" s="12">
        <v>10</v>
      </c>
      <c r="H19" s="11">
        <f t="shared" si="0"/>
        <v>500</v>
      </c>
      <c r="I19" s="3"/>
      <c r="J19" s="3"/>
      <c r="K19" s="3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16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8">
        <v>500</v>
      </c>
      <c r="G20" s="12">
        <v>10</v>
      </c>
      <c r="H20" s="11">
        <f t="shared" si="0"/>
        <v>5000</v>
      </c>
      <c r="I20" s="15"/>
      <c r="J20" s="20"/>
      <c r="K20" s="20"/>
      <c r="L20" s="20"/>
      <c r="M20" s="20"/>
      <c r="N20" s="20"/>
      <c r="O20" s="3"/>
      <c r="P20" s="3"/>
      <c r="Q20" s="3"/>
      <c r="R20" s="3"/>
      <c r="S20" s="3"/>
    </row>
    <row r="21" spans="1:21" ht="165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8">
        <v>200</v>
      </c>
      <c r="G21" s="12">
        <v>10</v>
      </c>
      <c r="H21" s="11">
        <f t="shared" si="0"/>
        <v>2000</v>
      </c>
      <c r="I21" s="15"/>
      <c r="J21" s="20"/>
      <c r="K21" s="20"/>
      <c r="L21" s="20"/>
      <c r="M21" s="20"/>
      <c r="N21" s="20"/>
      <c r="O21" s="3"/>
      <c r="P21" s="3"/>
      <c r="Q21" s="3"/>
      <c r="R21" s="3"/>
      <c r="S21" s="3"/>
    </row>
    <row r="22" spans="1:21" ht="105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8">
        <v>20</v>
      </c>
      <c r="G22" s="12">
        <v>10</v>
      </c>
      <c r="H22" s="11">
        <f t="shared" si="0"/>
        <v>200</v>
      </c>
      <c r="I22" s="15"/>
      <c r="J22" s="20"/>
      <c r="K22" s="20"/>
      <c r="L22" s="20"/>
      <c r="M22" s="20"/>
      <c r="N22" s="20"/>
      <c r="O22" s="3"/>
      <c r="P22" s="3"/>
      <c r="Q22" s="3"/>
      <c r="R22" s="3"/>
      <c r="S22" s="3"/>
    </row>
    <row r="23" spans="1:21" ht="105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8">
        <v>20</v>
      </c>
      <c r="G23" s="12">
        <v>10</v>
      </c>
      <c r="H23" s="11">
        <f t="shared" si="0"/>
        <v>200</v>
      </c>
      <c r="I23" s="15"/>
      <c r="J23" s="20"/>
      <c r="K23" s="20"/>
      <c r="L23" s="20"/>
      <c r="M23" s="20"/>
      <c r="N23" s="20"/>
      <c r="O23" s="3"/>
      <c r="P23" s="3"/>
      <c r="Q23" s="3"/>
      <c r="R23" s="3"/>
      <c r="S23" s="3"/>
    </row>
    <row r="24" spans="1:21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8">
        <v>20</v>
      </c>
      <c r="G24" s="12">
        <v>10</v>
      </c>
      <c r="H24" s="11">
        <f t="shared" si="0"/>
        <v>200</v>
      </c>
      <c r="I24" s="15"/>
      <c r="J24" s="20"/>
      <c r="K24" s="20"/>
      <c r="L24" s="20"/>
      <c r="M24" s="20"/>
      <c r="N24" s="20"/>
      <c r="O24" s="3"/>
      <c r="P24" s="3"/>
      <c r="Q24" s="3"/>
      <c r="R24" s="3"/>
      <c r="S24" s="3"/>
    </row>
    <row r="25" spans="1:21" ht="225" x14ac:dyDescent="0.25">
      <c r="A25" s="8" t="s">
        <v>71</v>
      </c>
      <c r="B25" s="8" t="s">
        <v>66</v>
      </c>
      <c r="C25" s="1" t="s">
        <v>72</v>
      </c>
      <c r="D25" s="8"/>
      <c r="E25" s="8" t="s">
        <v>62</v>
      </c>
      <c r="F25" s="8">
        <v>1</v>
      </c>
      <c r="G25" s="12">
        <v>10</v>
      </c>
      <c r="H25" s="11">
        <f t="shared" si="0"/>
        <v>10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225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8">
        <v>30</v>
      </c>
      <c r="G26" s="12">
        <v>10</v>
      </c>
      <c r="H26" s="11">
        <f t="shared" si="0"/>
        <v>300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1" ht="240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8">
        <v>0</v>
      </c>
      <c r="G27" s="12">
        <v>10</v>
      </c>
      <c r="H27" s="1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240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8">
        <v>100</v>
      </c>
      <c r="G28" s="12">
        <v>10</v>
      </c>
      <c r="H28" s="11">
        <f t="shared" si="0"/>
        <v>1000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240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8">
        <v>100</v>
      </c>
      <c r="G29" s="12">
        <v>10</v>
      </c>
      <c r="H29" s="11">
        <f t="shared" si="0"/>
        <v>1000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83.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8">
        <v>0</v>
      </c>
      <c r="G30" s="12">
        <v>10</v>
      </c>
      <c r="H30" s="11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85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8">
        <v>0</v>
      </c>
      <c r="G31" s="12">
        <v>10</v>
      </c>
      <c r="H31" s="11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85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8">
        <v>5000</v>
      </c>
      <c r="G32" s="12">
        <v>10</v>
      </c>
      <c r="H32" s="11">
        <f t="shared" si="0"/>
        <v>50000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05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8">
        <v>20</v>
      </c>
      <c r="G33" s="12">
        <v>10</v>
      </c>
      <c r="H33" s="11">
        <f t="shared" si="0"/>
        <v>200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A1:H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34:H34"/>
    <mergeCell ref="A35:H35"/>
    <mergeCell ref="D36:H3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workbookViewId="0">
      <selection activeCell="C5" sqref="C5:C6"/>
    </sheetView>
  </sheetViews>
  <sheetFormatPr defaultRowHeight="26.25" customHeight="1" x14ac:dyDescent="0.25"/>
  <cols>
    <col min="1" max="1" width="24.140625" customWidth="1"/>
    <col min="2" max="2" width="17.85546875" customWidth="1"/>
    <col min="3" max="3" width="20.1406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26.25" customHeight="1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ht="26.25" customHeight="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ht="26.25" customHeight="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ht="26.25" customHeight="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ht="26.25" customHeight="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26.25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26.25" customHeight="1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8">
        <v>600</v>
      </c>
      <c r="G7" s="12">
        <v>11</v>
      </c>
      <c r="H7" s="11">
        <f>G7*F7</f>
        <v>6600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26.25" customHeight="1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8">
        <v>0</v>
      </c>
      <c r="G8" s="12">
        <v>11</v>
      </c>
      <c r="H8" s="11">
        <f t="shared" ref="H8:H33" si="0">G8*F8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26.25" customHeight="1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8">
        <v>100</v>
      </c>
      <c r="G9" s="12">
        <v>11</v>
      </c>
      <c r="H9" s="11">
        <f t="shared" si="0"/>
        <v>1100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26.25" customHeight="1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8">
        <v>200</v>
      </c>
      <c r="G10" s="12">
        <v>11</v>
      </c>
      <c r="H10" s="11">
        <f t="shared" si="0"/>
        <v>2200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26.25" customHeight="1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8">
        <v>5</v>
      </c>
      <c r="G11" s="12">
        <v>11</v>
      </c>
      <c r="H11" s="11">
        <f t="shared" si="0"/>
        <v>55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26.25" customHeight="1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12">
        <v>20</v>
      </c>
      <c r="G12" s="12">
        <v>11</v>
      </c>
      <c r="H12" s="11">
        <f t="shared" si="0"/>
        <v>220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26.25" customHeight="1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12">
        <v>0</v>
      </c>
      <c r="G13" s="12">
        <v>11</v>
      </c>
      <c r="H13" s="1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26.25" customHeight="1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8">
        <v>5</v>
      </c>
      <c r="G14" s="12">
        <v>11</v>
      </c>
      <c r="H14" s="11">
        <f t="shared" si="0"/>
        <v>55</v>
      </c>
      <c r="I14" s="3"/>
      <c r="J14" s="3"/>
      <c r="K14" s="3"/>
      <c r="L14" s="20"/>
      <c r="M14" s="20"/>
      <c r="N14" s="20"/>
      <c r="O14" s="20"/>
      <c r="P14" s="20"/>
      <c r="Q14" s="20"/>
      <c r="R14" s="20"/>
      <c r="S14" s="20"/>
      <c r="T14" s="22"/>
      <c r="U14" s="22"/>
    </row>
    <row r="15" spans="1:21" ht="26.25" customHeight="1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8">
        <v>0</v>
      </c>
      <c r="G15" s="12">
        <v>11</v>
      </c>
      <c r="H15" s="11">
        <f t="shared" si="0"/>
        <v>0</v>
      </c>
      <c r="I15" s="3"/>
      <c r="J15" s="3"/>
      <c r="K15" s="3"/>
      <c r="L15" s="20"/>
      <c r="M15" s="20"/>
      <c r="N15" s="20"/>
      <c r="O15" s="20"/>
      <c r="P15" s="20"/>
      <c r="Q15" s="20"/>
      <c r="R15" s="20"/>
      <c r="S15" s="20"/>
      <c r="T15" s="22"/>
      <c r="U15" s="22"/>
    </row>
    <row r="16" spans="1:21" ht="26.25" customHeight="1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8">
        <v>0</v>
      </c>
      <c r="G16" s="12">
        <v>11</v>
      </c>
      <c r="H16" s="11">
        <f t="shared" si="0"/>
        <v>0</v>
      </c>
      <c r="I16" s="3"/>
      <c r="J16" s="3"/>
      <c r="K16" s="3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26.25" customHeight="1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8">
        <v>0</v>
      </c>
      <c r="G17" s="12">
        <v>11</v>
      </c>
      <c r="H17" s="11">
        <f t="shared" si="0"/>
        <v>0</v>
      </c>
      <c r="I17" s="15"/>
      <c r="J17" s="3"/>
      <c r="K17" s="3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26.25" customHeight="1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8">
        <v>1</v>
      </c>
      <c r="G18" s="12">
        <v>11</v>
      </c>
      <c r="H18" s="11">
        <f t="shared" si="0"/>
        <v>11</v>
      </c>
      <c r="I18" s="3"/>
      <c r="J18" s="3"/>
      <c r="K18" s="3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26.25" customHeight="1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8">
        <v>50</v>
      </c>
      <c r="G19" s="12">
        <v>11</v>
      </c>
      <c r="H19" s="11">
        <f t="shared" si="0"/>
        <v>550</v>
      </c>
      <c r="I19" s="3"/>
      <c r="J19" s="3"/>
      <c r="K19" s="3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26.25" customHeight="1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8">
        <v>500</v>
      </c>
      <c r="G20" s="12">
        <v>11</v>
      </c>
      <c r="H20" s="11">
        <f t="shared" si="0"/>
        <v>5500</v>
      </c>
      <c r="I20" s="15"/>
      <c r="J20" s="20"/>
      <c r="K20" s="20"/>
      <c r="L20" s="20"/>
      <c r="M20" s="20"/>
      <c r="N20" s="20"/>
      <c r="O20" s="3"/>
      <c r="P20" s="3"/>
      <c r="Q20" s="3"/>
      <c r="R20" s="3"/>
      <c r="S20" s="3"/>
    </row>
    <row r="21" spans="1:21" ht="26.25" customHeight="1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8">
        <v>200</v>
      </c>
      <c r="G21" s="12">
        <v>11</v>
      </c>
      <c r="H21" s="11">
        <f t="shared" si="0"/>
        <v>2200</v>
      </c>
      <c r="I21" s="15"/>
      <c r="J21" s="20"/>
      <c r="K21" s="20"/>
      <c r="L21" s="20"/>
      <c r="M21" s="20"/>
      <c r="N21" s="20"/>
      <c r="O21" s="3"/>
      <c r="P21" s="3"/>
      <c r="Q21" s="3"/>
      <c r="R21" s="3"/>
      <c r="S21" s="3"/>
    </row>
    <row r="22" spans="1:21" ht="26.25" customHeight="1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8">
        <v>20</v>
      </c>
      <c r="G22" s="12">
        <v>11</v>
      </c>
      <c r="H22" s="11">
        <f t="shared" si="0"/>
        <v>220</v>
      </c>
      <c r="I22" s="15"/>
      <c r="J22" s="20"/>
      <c r="K22" s="20"/>
      <c r="L22" s="20"/>
      <c r="M22" s="20"/>
      <c r="N22" s="20"/>
      <c r="O22" s="3"/>
      <c r="P22" s="3"/>
      <c r="Q22" s="3"/>
      <c r="R22" s="3"/>
      <c r="S22" s="3"/>
    </row>
    <row r="23" spans="1:21" ht="26.25" customHeight="1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8">
        <v>20</v>
      </c>
      <c r="G23" s="12">
        <v>11</v>
      </c>
      <c r="H23" s="11">
        <f t="shared" si="0"/>
        <v>220</v>
      </c>
      <c r="I23" s="15"/>
      <c r="J23" s="20"/>
      <c r="K23" s="20"/>
      <c r="L23" s="20"/>
      <c r="M23" s="20"/>
      <c r="N23" s="20"/>
      <c r="O23" s="3"/>
      <c r="P23" s="3"/>
      <c r="Q23" s="3"/>
      <c r="R23" s="3"/>
      <c r="S23" s="3"/>
    </row>
    <row r="24" spans="1:21" ht="26.25" customHeight="1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8">
        <v>20</v>
      </c>
      <c r="G24" s="12">
        <v>11</v>
      </c>
      <c r="H24" s="11">
        <f t="shared" si="0"/>
        <v>220</v>
      </c>
      <c r="I24" s="15"/>
      <c r="J24" s="20"/>
      <c r="K24" s="20"/>
      <c r="L24" s="20"/>
      <c r="M24" s="20"/>
      <c r="N24" s="20"/>
      <c r="O24" s="3"/>
      <c r="P24" s="3"/>
      <c r="Q24" s="3"/>
      <c r="R24" s="3"/>
      <c r="S24" s="3"/>
    </row>
    <row r="25" spans="1:21" ht="26.25" customHeight="1" x14ac:dyDescent="0.25">
      <c r="A25" s="8" t="s">
        <v>71</v>
      </c>
      <c r="B25" s="8" t="s">
        <v>66</v>
      </c>
      <c r="C25" s="1" t="s">
        <v>72</v>
      </c>
      <c r="D25" s="8"/>
      <c r="E25" s="8" t="s">
        <v>62</v>
      </c>
      <c r="F25" s="8">
        <v>1</v>
      </c>
      <c r="G25" s="12">
        <v>11</v>
      </c>
      <c r="H25" s="11">
        <f t="shared" si="0"/>
        <v>11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26.25" customHeight="1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8">
        <v>30</v>
      </c>
      <c r="G26" s="12">
        <v>11</v>
      </c>
      <c r="H26" s="11">
        <f t="shared" si="0"/>
        <v>330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1" ht="26.25" customHeight="1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8">
        <v>0</v>
      </c>
      <c r="G27" s="12">
        <v>11</v>
      </c>
      <c r="H27" s="1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26.25" customHeight="1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8">
        <v>100</v>
      </c>
      <c r="G28" s="12">
        <v>11</v>
      </c>
      <c r="H28" s="11">
        <f t="shared" si="0"/>
        <v>1100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26.25" customHeight="1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8">
        <v>100</v>
      </c>
      <c r="G29" s="12">
        <v>11</v>
      </c>
      <c r="H29" s="11">
        <f t="shared" si="0"/>
        <v>1100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6.25" customHeight="1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8">
        <v>0</v>
      </c>
      <c r="G30" s="12">
        <v>11</v>
      </c>
      <c r="H30" s="11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6.25" customHeight="1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8">
        <v>0</v>
      </c>
      <c r="G31" s="12">
        <v>11</v>
      </c>
      <c r="H31" s="11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6.25" customHeight="1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8">
        <v>5000</v>
      </c>
      <c r="G32" s="12">
        <v>11</v>
      </c>
      <c r="H32" s="11">
        <f t="shared" si="0"/>
        <v>55000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6.25" customHeight="1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8">
        <v>20</v>
      </c>
      <c r="G33" s="12">
        <v>11</v>
      </c>
      <c r="H33" s="11">
        <f t="shared" si="0"/>
        <v>220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6.25" customHeight="1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6.25" customHeight="1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26.25" customHeight="1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26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26.25" customHeight="1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6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26.25" customHeight="1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6.25" customHeight="1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6.25" customHeight="1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26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6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26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26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26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26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26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26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26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26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26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26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26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26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26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6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26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26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26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26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26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26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26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6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6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26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26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26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26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26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26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26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26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26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26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26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26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26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6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26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26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26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26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26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26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26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26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26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26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26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26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26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26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26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26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26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26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26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26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26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26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26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26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26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26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26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26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26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26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26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26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26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26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26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26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26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26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26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26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26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26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26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6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26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26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26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26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26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26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6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26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6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6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26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26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26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26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26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26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26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26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26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26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26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26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26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26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26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26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6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26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26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26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26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26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26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26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26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26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26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26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26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26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26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26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26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26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26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26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26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26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26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26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26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26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26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26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26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6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26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26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26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26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26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26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26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26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6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26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26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26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26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6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26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26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26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26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26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26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26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26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26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26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26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26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26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26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26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26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26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26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26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26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26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26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26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26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26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26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26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26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26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26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26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26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26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26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26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26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26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26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26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26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26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26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26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26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26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26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26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26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26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26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26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26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26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26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26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26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26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26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26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26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26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26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26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26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26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26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26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26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26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26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26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26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26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26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26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26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26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26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26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26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26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26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26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26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26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26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26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26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26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26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26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26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26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26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26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26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26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26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26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26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26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26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26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26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26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26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26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26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26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26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26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26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26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26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26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26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26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26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26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26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26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26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26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26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26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26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26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26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26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26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26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26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26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26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26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26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26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26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26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26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26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26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26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26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26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26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26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26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26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26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26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26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26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26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26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26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26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26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26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26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26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26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26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26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26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26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26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26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26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26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26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26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26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26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26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26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26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26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26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26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26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26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26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26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26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26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26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26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26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26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26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26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26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26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26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26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26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26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26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26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26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26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26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26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26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26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26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26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26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26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26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26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26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26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26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26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26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26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26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26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26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26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26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26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26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26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26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26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26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26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26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26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26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26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26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26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26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26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26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26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26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26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26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26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26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26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26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26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26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26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26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26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26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26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26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26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26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26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26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26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26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26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26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26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26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26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26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26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26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26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26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26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26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26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26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26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26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26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26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26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26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26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26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26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26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26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26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26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26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26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26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26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26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26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26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26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26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26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26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26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26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26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26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26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26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26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26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26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26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26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26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26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26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26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26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26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26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26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26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26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26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26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26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26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26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26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26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26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26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26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26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26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26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26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26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26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26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26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26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26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26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26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26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26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26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26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26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26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26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26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26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26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26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26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26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26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26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26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26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26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26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26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26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26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26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26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26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26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26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26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26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26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26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26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26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26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26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26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26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26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26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26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26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26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26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26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26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26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26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26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26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26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26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26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26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26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26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26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26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26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26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26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26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26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26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26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26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26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26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26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26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26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26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26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26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26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26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26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26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26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26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26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26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26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26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26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26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26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26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26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26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26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26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26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26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26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26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26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26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26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26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26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26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26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26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26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26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26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26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26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26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26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26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26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26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26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26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26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26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26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26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26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26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26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26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26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26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26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26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26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26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26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26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26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26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26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26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26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26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26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26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26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26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26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26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26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26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26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26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26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26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26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26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26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26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26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26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26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26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26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26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26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26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26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26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26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26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26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26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26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26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26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26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26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26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26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26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26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26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26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26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26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26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26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26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26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26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26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26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26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26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26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26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26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26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26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26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26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26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26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26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26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26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26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26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26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26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26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26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26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26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26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26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26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26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26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26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26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26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26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26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26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26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26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26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26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26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26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26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26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26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26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26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26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26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26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26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26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26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26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26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26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26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26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26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26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26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26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26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26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26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26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26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26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26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26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26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26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26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26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26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26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26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26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26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26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26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26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26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26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26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26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26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26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26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26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26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26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26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26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26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26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26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26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26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26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26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26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26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26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26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26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26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26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26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26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26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26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26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26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26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26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26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26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26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26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26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26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26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26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26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26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26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26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26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26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26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26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26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26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26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26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26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26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26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26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26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26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26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26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26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26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26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26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26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26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26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26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26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26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26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26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26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26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26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26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26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26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26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26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26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26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26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26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26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26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26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26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26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26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26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26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26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26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26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26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26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26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26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26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26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26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26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26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26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26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26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26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26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26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26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26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26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26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26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26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26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26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26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26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26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26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26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26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26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26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26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26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26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26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26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26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26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26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26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26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26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26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26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26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26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26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26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26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26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26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26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26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26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26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26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26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26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26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26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26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26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26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26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26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26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26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26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26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26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26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26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26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26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26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26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26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26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26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26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26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26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26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26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26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26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26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26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26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26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26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26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26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26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26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26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26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26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26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A1:H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34:H34"/>
    <mergeCell ref="A35:H35"/>
    <mergeCell ref="D36:H3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workbookViewId="0">
      <selection activeCell="F5" sqref="F5:F6"/>
    </sheetView>
  </sheetViews>
  <sheetFormatPr defaultRowHeight="15" x14ac:dyDescent="0.25"/>
  <cols>
    <col min="1" max="1" width="24.140625" customWidth="1"/>
    <col min="2" max="2" width="17.85546875" customWidth="1"/>
    <col min="3" max="3" width="26.285156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15.75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30.75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95.25" customHeight="1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8">
        <v>600</v>
      </c>
      <c r="G7" s="12">
        <v>8</v>
      </c>
      <c r="H7" s="11">
        <f>G7*F7</f>
        <v>4800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8">
        <v>0</v>
      </c>
      <c r="G8" s="12">
        <v>8</v>
      </c>
      <c r="H8" s="11">
        <f t="shared" ref="H8:H33" si="0">G8*F8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20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8">
        <v>100</v>
      </c>
      <c r="G9" s="12">
        <v>8</v>
      </c>
      <c r="H9" s="11">
        <f t="shared" si="0"/>
        <v>800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8">
        <v>200</v>
      </c>
      <c r="G10" s="12">
        <v>8</v>
      </c>
      <c r="H10" s="11">
        <f t="shared" si="0"/>
        <v>1600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8">
        <v>5</v>
      </c>
      <c r="G11" s="12">
        <v>8</v>
      </c>
      <c r="H11" s="11">
        <f t="shared" si="0"/>
        <v>40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12">
        <v>20</v>
      </c>
      <c r="G12" s="12">
        <v>8</v>
      </c>
      <c r="H12" s="11">
        <f t="shared" si="0"/>
        <v>160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12">
        <v>0</v>
      </c>
      <c r="G13" s="12">
        <v>8</v>
      </c>
      <c r="H13" s="1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8">
        <v>5</v>
      </c>
      <c r="G14" s="12">
        <v>8</v>
      </c>
      <c r="H14" s="11">
        <f t="shared" si="0"/>
        <v>40</v>
      </c>
      <c r="I14" s="3"/>
      <c r="J14" s="3"/>
      <c r="K14" s="3"/>
      <c r="L14" s="20"/>
      <c r="M14" s="20"/>
      <c r="N14" s="20"/>
      <c r="O14" s="20"/>
      <c r="P14" s="20"/>
      <c r="Q14" s="20"/>
      <c r="R14" s="20"/>
      <c r="S14" s="20"/>
      <c r="T14" s="22"/>
      <c r="U14" s="22"/>
    </row>
    <row r="15" spans="1:21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8">
        <v>0</v>
      </c>
      <c r="G15" s="12">
        <v>8</v>
      </c>
      <c r="H15" s="11">
        <f t="shared" si="0"/>
        <v>0</v>
      </c>
      <c r="I15" s="3"/>
      <c r="J15" s="3"/>
      <c r="K15" s="3"/>
      <c r="L15" s="20"/>
      <c r="M15" s="20"/>
      <c r="N15" s="20"/>
      <c r="O15" s="20"/>
      <c r="P15" s="20"/>
      <c r="Q15" s="20"/>
      <c r="R15" s="20"/>
      <c r="S15" s="20"/>
      <c r="T15" s="22"/>
      <c r="U15" s="22"/>
    </row>
    <row r="16" spans="1:21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8">
        <v>0</v>
      </c>
      <c r="G16" s="12">
        <v>8</v>
      </c>
      <c r="H16" s="11">
        <f t="shared" si="0"/>
        <v>0</v>
      </c>
      <c r="I16" s="3"/>
      <c r="J16" s="3"/>
      <c r="K16" s="3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8">
        <v>0</v>
      </c>
      <c r="G17" s="12">
        <v>8</v>
      </c>
      <c r="H17" s="11">
        <f t="shared" si="0"/>
        <v>0</v>
      </c>
      <c r="I17" s="15"/>
      <c r="J17" s="3"/>
      <c r="K17" s="3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135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8">
        <v>1</v>
      </c>
      <c r="G18" s="12">
        <v>8</v>
      </c>
      <c r="H18" s="11">
        <f t="shared" si="0"/>
        <v>8</v>
      </c>
      <c r="I18" s="3"/>
      <c r="J18" s="3"/>
      <c r="K18" s="3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8">
        <v>50</v>
      </c>
      <c r="G19" s="12">
        <v>8</v>
      </c>
      <c r="H19" s="11">
        <f t="shared" si="0"/>
        <v>400</v>
      </c>
      <c r="I19" s="3"/>
      <c r="J19" s="3"/>
      <c r="K19" s="3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8">
        <v>500</v>
      </c>
      <c r="G20" s="12">
        <v>8</v>
      </c>
      <c r="H20" s="11">
        <f t="shared" si="0"/>
        <v>4000</v>
      </c>
      <c r="I20" s="15"/>
      <c r="J20" s="20"/>
      <c r="K20" s="20"/>
      <c r="L20" s="20"/>
      <c r="M20" s="20"/>
      <c r="N20" s="20"/>
      <c r="O20" s="3"/>
      <c r="P20" s="3"/>
      <c r="Q20" s="3"/>
      <c r="R20" s="3"/>
      <c r="S20" s="3"/>
    </row>
    <row r="21" spans="1:21" ht="150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8">
        <v>200</v>
      </c>
      <c r="G21" s="12">
        <v>8</v>
      </c>
      <c r="H21" s="11">
        <f t="shared" si="0"/>
        <v>1600</v>
      </c>
      <c r="I21" s="15"/>
      <c r="J21" s="20"/>
      <c r="K21" s="20"/>
      <c r="L21" s="20"/>
      <c r="M21" s="20"/>
      <c r="N21" s="20"/>
      <c r="O21" s="3"/>
      <c r="P21" s="3"/>
      <c r="Q21" s="3"/>
      <c r="R21" s="3"/>
      <c r="S21" s="3"/>
    </row>
    <row r="22" spans="1:21" ht="90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8">
        <v>20</v>
      </c>
      <c r="G22" s="12">
        <v>8</v>
      </c>
      <c r="H22" s="11">
        <f t="shared" si="0"/>
        <v>160</v>
      </c>
      <c r="I22" s="15"/>
      <c r="J22" s="20"/>
      <c r="K22" s="20"/>
      <c r="L22" s="20"/>
      <c r="M22" s="20"/>
      <c r="N22" s="20"/>
      <c r="O22" s="3"/>
      <c r="P22" s="3"/>
      <c r="Q22" s="3"/>
      <c r="R22" s="3"/>
      <c r="S22" s="3"/>
    </row>
    <row r="23" spans="1:21" ht="90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8">
        <v>20</v>
      </c>
      <c r="G23" s="12">
        <v>8</v>
      </c>
      <c r="H23" s="11">
        <f t="shared" si="0"/>
        <v>160</v>
      </c>
      <c r="I23" s="15"/>
      <c r="J23" s="20"/>
      <c r="K23" s="20"/>
      <c r="L23" s="20"/>
      <c r="M23" s="20"/>
      <c r="N23" s="20"/>
      <c r="O23" s="3"/>
      <c r="P23" s="3"/>
      <c r="Q23" s="3"/>
      <c r="R23" s="3"/>
      <c r="S23" s="3"/>
    </row>
    <row r="24" spans="1:21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8">
        <v>20</v>
      </c>
      <c r="G24" s="12">
        <v>8</v>
      </c>
      <c r="H24" s="11">
        <f t="shared" si="0"/>
        <v>160</v>
      </c>
      <c r="I24" s="15"/>
      <c r="J24" s="20"/>
      <c r="K24" s="20"/>
      <c r="L24" s="20"/>
      <c r="M24" s="20"/>
      <c r="N24" s="20"/>
      <c r="O24" s="3"/>
      <c r="P24" s="3"/>
      <c r="Q24" s="3"/>
      <c r="R24" s="3"/>
      <c r="S24" s="3"/>
    </row>
    <row r="25" spans="1:21" ht="165" x14ac:dyDescent="0.25">
      <c r="A25" s="8" t="s">
        <v>71</v>
      </c>
      <c r="B25" s="8" t="s">
        <v>66</v>
      </c>
      <c r="C25" s="1" t="s">
        <v>72</v>
      </c>
      <c r="D25" s="8"/>
      <c r="E25" s="8" t="s">
        <v>62</v>
      </c>
      <c r="F25" s="8">
        <v>1</v>
      </c>
      <c r="G25" s="12">
        <v>8</v>
      </c>
      <c r="H25" s="11">
        <f t="shared" si="0"/>
        <v>8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180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8">
        <v>30</v>
      </c>
      <c r="G26" s="12">
        <v>8</v>
      </c>
      <c r="H26" s="11">
        <f t="shared" si="0"/>
        <v>240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1" ht="180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8">
        <v>0</v>
      </c>
      <c r="G27" s="12">
        <v>8</v>
      </c>
      <c r="H27" s="1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80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8">
        <v>100</v>
      </c>
      <c r="G28" s="12">
        <v>8</v>
      </c>
      <c r="H28" s="11">
        <f t="shared" si="0"/>
        <v>800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180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8">
        <v>100</v>
      </c>
      <c r="G29" s="12">
        <v>8</v>
      </c>
      <c r="H29" s="11">
        <f t="shared" si="0"/>
        <v>800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20.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8">
        <v>0</v>
      </c>
      <c r="G30" s="12">
        <v>8</v>
      </c>
      <c r="H30" s="11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25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8">
        <v>0</v>
      </c>
      <c r="G31" s="12">
        <v>8</v>
      </c>
      <c r="H31" s="11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25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8">
        <v>5000</v>
      </c>
      <c r="G32" s="12">
        <v>8</v>
      </c>
      <c r="H32" s="11">
        <f t="shared" si="0"/>
        <v>40000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75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8">
        <v>20</v>
      </c>
      <c r="G33" s="12">
        <v>8</v>
      </c>
      <c r="H33" s="11">
        <f t="shared" si="0"/>
        <v>160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A1:H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34:H34"/>
    <mergeCell ref="A35:H35"/>
    <mergeCell ref="D36:H3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workbookViewId="0">
      <selection activeCell="J8" sqref="J8"/>
    </sheetView>
  </sheetViews>
  <sheetFormatPr defaultRowHeight="15" x14ac:dyDescent="0.25"/>
  <cols>
    <col min="1" max="1" width="24.140625" customWidth="1"/>
    <col min="2" max="2" width="17.85546875" customWidth="1"/>
    <col min="3" max="3" width="26.285156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15.75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54.75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90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8">
        <v>600</v>
      </c>
      <c r="G7" s="12">
        <v>8</v>
      </c>
      <c r="H7" s="11">
        <f>G7*F7</f>
        <v>4800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8">
        <v>0</v>
      </c>
      <c r="G8" s="12">
        <v>8</v>
      </c>
      <c r="H8" s="11">
        <f t="shared" ref="H8:H33" si="0">G8*F8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20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8">
        <v>100</v>
      </c>
      <c r="G9" s="12">
        <v>8</v>
      </c>
      <c r="H9" s="11">
        <f t="shared" si="0"/>
        <v>800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8">
        <v>200</v>
      </c>
      <c r="G10" s="12">
        <v>8</v>
      </c>
      <c r="H10" s="11">
        <f t="shared" si="0"/>
        <v>1600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8">
        <v>5</v>
      </c>
      <c r="G11" s="12">
        <v>8</v>
      </c>
      <c r="H11" s="11">
        <f t="shared" si="0"/>
        <v>40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12">
        <v>20</v>
      </c>
      <c r="G12" s="12">
        <v>8</v>
      </c>
      <c r="H12" s="11">
        <f t="shared" si="0"/>
        <v>160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12">
        <v>0</v>
      </c>
      <c r="G13" s="12">
        <v>8</v>
      </c>
      <c r="H13" s="1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8">
        <v>5</v>
      </c>
      <c r="G14" s="12">
        <v>8</v>
      </c>
      <c r="H14" s="11">
        <f t="shared" si="0"/>
        <v>40</v>
      </c>
      <c r="I14" s="3"/>
      <c r="J14" s="3"/>
      <c r="K14" s="3"/>
      <c r="L14" s="20"/>
      <c r="M14" s="20"/>
      <c r="N14" s="20"/>
      <c r="O14" s="20"/>
      <c r="P14" s="20"/>
      <c r="Q14" s="20"/>
      <c r="R14" s="20"/>
      <c r="S14" s="20"/>
      <c r="T14" s="22"/>
      <c r="U14" s="22"/>
    </row>
    <row r="15" spans="1:21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8">
        <v>0</v>
      </c>
      <c r="G15" s="12">
        <v>8</v>
      </c>
      <c r="H15" s="11">
        <f t="shared" si="0"/>
        <v>0</v>
      </c>
      <c r="I15" s="3"/>
      <c r="J15" s="3"/>
      <c r="K15" s="3"/>
      <c r="L15" s="20"/>
      <c r="M15" s="20"/>
      <c r="N15" s="20"/>
      <c r="O15" s="20"/>
      <c r="P15" s="20"/>
      <c r="Q15" s="20"/>
      <c r="R15" s="20"/>
      <c r="S15" s="20"/>
      <c r="T15" s="22"/>
      <c r="U15" s="22"/>
    </row>
    <row r="16" spans="1:21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8">
        <v>0</v>
      </c>
      <c r="G16" s="12">
        <v>8</v>
      </c>
      <c r="H16" s="11">
        <f t="shared" si="0"/>
        <v>0</v>
      </c>
      <c r="I16" s="3"/>
      <c r="J16" s="3"/>
      <c r="K16" s="3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8">
        <v>0</v>
      </c>
      <c r="G17" s="12">
        <v>8</v>
      </c>
      <c r="H17" s="11">
        <f t="shared" si="0"/>
        <v>0</v>
      </c>
      <c r="I17" s="15"/>
      <c r="J17" s="3"/>
      <c r="K17" s="3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135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8">
        <v>1</v>
      </c>
      <c r="G18" s="12">
        <v>8</v>
      </c>
      <c r="H18" s="11">
        <f t="shared" si="0"/>
        <v>8</v>
      </c>
      <c r="I18" s="3"/>
      <c r="J18" s="3"/>
      <c r="K18" s="3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8">
        <v>50</v>
      </c>
      <c r="G19" s="12">
        <v>8</v>
      </c>
      <c r="H19" s="11">
        <f t="shared" si="0"/>
        <v>400</v>
      </c>
      <c r="I19" s="3"/>
      <c r="J19" s="3"/>
      <c r="K19" s="3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8">
        <v>500</v>
      </c>
      <c r="G20" s="12">
        <v>8</v>
      </c>
      <c r="H20" s="11">
        <f t="shared" si="0"/>
        <v>4000</v>
      </c>
      <c r="I20" s="15"/>
      <c r="J20" s="20"/>
      <c r="K20" s="20"/>
      <c r="L20" s="20"/>
      <c r="M20" s="20"/>
      <c r="N20" s="20"/>
      <c r="O20" s="3"/>
      <c r="P20" s="3"/>
      <c r="Q20" s="3"/>
      <c r="R20" s="3"/>
      <c r="S20" s="3"/>
    </row>
    <row r="21" spans="1:21" ht="150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8">
        <v>200</v>
      </c>
      <c r="G21" s="12">
        <v>8</v>
      </c>
      <c r="H21" s="11">
        <f t="shared" si="0"/>
        <v>1600</v>
      </c>
      <c r="I21" s="15"/>
      <c r="J21" s="20"/>
      <c r="K21" s="20"/>
      <c r="L21" s="20"/>
      <c r="M21" s="20"/>
      <c r="N21" s="20"/>
      <c r="O21" s="3"/>
      <c r="P21" s="3"/>
      <c r="Q21" s="3"/>
      <c r="R21" s="3"/>
      <c r="S21" s="3"/>
    </row>
    <row r="22" spans="1:21" ht="90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8">
        <v>20</v>
      </c>
      <c r="G22" s="12">
        <v>8</v>
      </c>
      <c r="H22" s="11">
        <f t="shared" si="0"/>
        <v>160</v>
      </c>
      <c r="I22" s="15"/>
      <c r="J22" s="20"/>
      <c r="K22" s="20"/>
      <c r="L22" s="20"/>
      <c r="M22" s="20"/>
      <c r="N22" s="20"/>
      <c r="O22" s="3"/>
      <c r="P22" s="3"/>
      <c r="Q22" s="3"/>
      <c r="R22" s="3"/>
      <c r="S22" s="3"/>
    </row>
    <row r="23" spans="1:21" ht="90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8">
        <v>20</v>
      </c>
      <c r="G23" s="12">
        <v>8</v>
      </c>
      <c r="H23" s="11">
        <f t="shared" si="0"/>
        <v>160</v>
      </c>
      <c r="I23" s="15"/>
      <c r="J23" s="20"/>
      <c r="K23" s="20"/>
      <c r="L23" s="20"/>
      <c r="M23" s="20"/>
      <c r="N23" s="20"/>
      <c r="O23" s="3"/>
      <c r="P23" s="3"/>
      <c r="Q23" s="3"/>
      <c r="R23" s="3"/>
      <c r="S23" s="3"/>
    </row>
    <row r="24" spans="1:21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8">
        <v>20</v>
      </c>
      <c r="G24" s="12">
        <v>8</v>
      </c>
      <c r="H24" s="11">
        <f t="shared" si="0"/>
        <v>160</v>
      </c>
      <c r="I24" s="15"/>
      <c r="J24" s="20"/>
      <c r="K24" s="20"/>
      <c r="L24" s="20"/>
      <c r="M24" s="20"/>
      <c r="N24" s="20"/>
      <c r="O24" s="3"/>
      <c r="P24" s="3"/>
      <c r="Q24" s="3"/>
      <c r="R24" s="3"/>
      <c r="S24" s="3"/>
    </row>
    <row r="25" spans="1:21" ht="165" x14ac:dyDescent="0.25">
      <c r="A25" s="8" t="s">
        <v>71</v>
      </c>
      <c r="B25" s="8" t="s">
        <v>66</v>
      </c>
      <c r="C25" s="1" t="s">
        <v>72</v>
      </c>
      <c r="D25" s="8"/>
      <c r="E25" s="8" t="s">
        <v>62</v>
      </c>
      <c r="F25" s="8">
        <v>1</v>
      </c>
      <c r="G25" s="12">
        <v>8</v>
      </c>
      <c r="H25" s="11">
        <f t="shared" si="0"/>
        <v>8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180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8">
        <v>30</v>
      </c>
      <c r="G26" s="12">
        <v>8</v>
      </c>
      <c r="H26" s="11">
        <f t="shared" si="0"/>
        <v>240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1" ht="180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8">
        <v>0</v>
      </c>
      <c r="G27" s="12">
        <v>8</v>
      </c>
      <c r="H27" s="1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80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8">
        <v>100</v>
      </c>
      <c r="G28" s="12">
        <v>8</v>
      </c>
      <c r="H28" s="11">
        <f t="shared" si="0"/>
        <v>800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180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8">
        <v>100</v>
      </c>
      <c r="G29" s="12">
        <v>8</v>
      </c>
      <c r="H29" s="11">
        <f t="shared" si="0"/>
        <v>800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20.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8">
        <v>0</v>
      </c>
      <c r="G30" s="12">
        <v>8</v>
      </c>
      <c r="H30" s="11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25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8">
        <v>0</v>
      </c>
      <c r="G31" s="12">
        <v>8</v>
      </c>
      <c r="H31" s="11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25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8">
        <v>5000</v>
      </c>
      <c r="G32" s="12">
        <v>8</v>
      </c>
      <c r="H32" s="11">
        <f t="shared" si="0"/>
        <v>40000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75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8">
        <v>20</v>
      </c>
      <c r="G33" s="12">
        <v>8</v>
      </c>
      <c r="H33" s="11">
        <f t="shared" si="0"/>
        <v>160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A1:H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34:H34"/>
    <mergeCell ref="A35:H35"/>
    <mergeCell ref="D36:H3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workbookViewId="0">
      <selection sqref="A1:XFD1048576"/>
    </sheetView>
  </sheetViews>
  <sheetFormatPr defaultRowHeight="15" x14ac:dyDescent="0.25"/>
  <cols>
    <col min="1" max="1" width="24.140625" customWidth="1"/>
    <col min="2" max="2" width="15.5703125" customWidth="1"/>
    <col min="3" max="3" width="23.57031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15.75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24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90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8">
        <v>600</v>
      </c>
      <c r="G7" s="12">
        <v>7</v>
      </c>
      <c r="H7" s="11">
        <f>G7*F7</f>
        <v>4200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8">
        <v>0</v>
      </c>
      <c r="G8" s="12">
        <v>7</v>
      </c>
      <c r="H8" s="11">
        <f t="shared" ref="H8:H27" si="0">G8*F8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35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8">
        <v>100</v>
      </c>
      <c r="G9" s="12">
        <v>7</v>
      </c>
      <c r="H9" s="11">
        <f t="shared" si="0"/>
        <v>700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8">
        <v>200</v>
      </c>
      <c r="G10" s="12">
        <v>7</v>
      </c>
      <c r="H10" s="11">
        <f t="shared" si="0"/>
        <v>1400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8">
        <v>5</v>
      </c>
      <c r="G11" s="12">
        <v>7</v>
      </c>
      <c r="H11" s="11">
        <f t="shared" si="0"/>
        <v>35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12">
        <v>20</v>
      </c>
      <c r="G12" s="12">
        <v>7</v>
      </c>
      <c r="H12" s="11">
        <f t="shared" si="0"/>
        <v>140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12">
        <v>0</v>
      </c>
      <c r="G13" s="12">
        <v>7</v>
      </c>
      <c r="H13" s="1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8">
        <v>5</v>
      </c>
      <c r="G14" s="12">
        <v>7</v>
      </c>
      <c r="H14" s="11">
        <f t="shared" si="0"/>
        <v>35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8">
        <v>0</v>
      </c>
      <c r="G15" s="12">
        <v>7</v>
      </c>
      <c r="H15" s="11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1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8">
        <v>0</v>
      </c>
      <c r="G16" s="12">
        <v>7</v>
      </c>
      <c r="H16" s="11">
        <f t="shared" si="0"/>
        <v>0</v>
      </c>
      <c r="I16" s="3"/>
      <c r="J16" s="3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8">
        <v>0</v>
      </c>
      <c r="G17" s="12">
        <v>7</v>
      </c>
      <c r="H17" s="11">
        <f t="shared" si="0"/>
        <v>0</v>
      </c>
      <c r="I17" s="15"/>
      <c r="J17" s="3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150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8">
        <v>1</v>
      </c>
      <c r="G18" s="12">
        <v>7</v>
      </c>
      <c r="H18" s="11">
        <f t="shared" si="0"/>
        <v>7</v>
      </c>
      <c r="I18" s="3"/>
      <c r="J18" s="3"/>
      <c r="K18" s="20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8">
        <v>50</v>
      </c>
      <c r="G19" s="12">
        <v>7</v>
      </c>
      <c r="H19" s="11">
        <f t="shared" si="0"/>
        <v>350</v>
      </c>
      <c r="I19" s="3"/>
      <c r="J19" s="3"/>
      <c r="K19" s="20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8">
        <v>500</v>
      </c>
      <c r="G20" s="12">
        <v>7</v>
      </c>
      <c r="H20" s="11">
        <f t="shared" si="0"/>
        <v>3500</v>
      </c>
      <c r="I20" s="3"/>
      <c r="J20" s="3"/>
      <c r="K20" s="20"/>
      <c r="L20" s="20"/>
      <c r="M20" s="20"/>
      <c r="N20" s="20"/>
      <c r="O20" s="20"/>
      <c r="P20" s="20"/>
      <c r="Q20" s="20"/>
      <c r="R20" s="20"/>
      <c r="S20" s="20"/>
      <c r="T20" s="22"/>
      <c r="U20" s="22"/>
    </row>
    <row r="21" spans="1:21" ht="165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8">
        <v>200</v>
      </c>
      <c r="G21" s="12">
        <v>7</v>
      </c>
      <c r="H21" s="11">
        <f t="shared" si="0"/>
        <v>1400</v>
      </c>
      <c r="I21" s="3"/>
      <c r="J21" s="3"/>
      <c r="K21" s="20"/>
      <c r="L21" s="20"/>
      <c r="M21" s="20"/>
      <c r="N21" s="20"/>
      <c r="O21" s="20"/>
      <c r="P21" s="20"/>
      <c r="Q21" s="20"/>
      <c r="R21" s="20"/>
      <c r="S21" s="20"/>
      <c r="T21" s="22"/>
      <c r="U21" s="22"/>
    </row>
    <row r="22" spans="1:21" ht="105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8">
        <v>20</v>
      </c>
      <c r="G22" s="12">
        <v>7</v>
      </c>
      <c r="H22" s="11">
        <f t="shared" si="0"/>
        <v>140</v>
      </c>
      <c r="I22" s="3"/>
      <c r="J22" s="3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2"/>
    </row>
    <row r="23" spans="1:21" ht="105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8">
        <v>20</v>
      </c>
      <c r="G23" s="12">
        <v>7</v>
      </c>
      <c r="H23" s="11">
        <f t="shared" si="0"/>
        <v>140</v>
      </c>
      <c r="I23" s="3"/>
      <c r="J23" s="3"/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2"/>
    </row>
    <row r="24" spans="1:21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8">
        <v>20</v>
      </c>
      <c r="G24" s="12">
        <v>7</v>
      </c>
      <c r="H24" s="21">
        <f t="shared" si="0"/>
        <v>140</v>
      </c>
      <c r="I24" s="1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</row>
    <row r="25" spans="1:21" ht="195" x14ac:dyDescent="0.25">
      <c r="A25" s="8" t="s">
        <v>71</v>
      </c>
      <c r="B25" s="8" t="s">
        <v>66</v>
      </c>
      <c r="C25" s="8" t="s">
        <v>72</v>
      </c>
      <c r="D25" s="8"/>
      <c r="E25" s="8" t="s">
        <v>62</v>
      </c>
      <c r="F25" s="8">
        <v>1</v>
      </c>
      <c r="G25" s="12">
        <v>7</v>
      </c>
      <c r="H25" s="21">
        <f t="shared" si="0"/>
        <v>7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195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8">
        <v>30</v>
      </c>
      <c r="G26" s="12">
        <v>7</v>
      </c>
      <c r="H26" s="21">
        <f t="shared" si="0"/>
        <v>210</v>
      </c>
      <c r="I26" s="1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  <c r="U26" s="22"/>
    </row>
    <row r="27" spans="1:21" ht="195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8">
        <v>0</v>
      </c>
      <c r="G27" s="12">
        <v>7</v>
      </c>
      <c r="H27" s="1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95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8">
        <v>100</v>
      </c>
      <c r="G28" s="12">
        <v>7</v>
      </c>
      <c r="H28" s="11">
        <v>12700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195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8">
        <v>100</v>
      </c>
      <c r="G29" s="12">
        <v>7</v>
      </c>
      <c r="H29" s="11">
        <v>13500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36.2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8">
        <v>0</v>
      </c>
      <c r="G30" s="12">
        <v>7</v>
      </c>
      <c r="H30" s="11">
        <f>G30*F30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40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8">
        <v>0</v>
      </c>
      <c r="G31" s="12">
        <v>7</v>
      </c>
      <c r="H31" s="11">
        <f>G31*F31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40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8">
        <v>5000</v>
      </c>
      <c r="G32" s="12">
        <v>7</v>
      </c>
      <c r="H32" s="11">
        <f>G32*F32</f>
        <v>35000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90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8">
        <v>20</v>
      </c>
      <c r="G33" s="12">
        <v>7</v>
      </c>
      <c r="H33" s="11">
        <f>G33*F33</f>
        <v>140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A1:H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34:H34"/>
    <mergeCell ref="A35:H35"/>
    <mergeCell ref="D36:H3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workbookViewId="0">
      <selection sqref="A1:XFD1048576"/>
    </sheetView>
  </sheetViews>
  <sheetFormatPr defaultRowHeight="15" x14ac:dyDescent="0.25"/>
  <cols>
    <col min="1" max="1" width="24.140625" customWidth="1"/>
    <col min="2" max="2" width="15.5703125" customWidth="1"/>
    <col min="3" max="3" width="23.57031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15.75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24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90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8">
        <v>600</v>
      </c>
      <c r="G7" s="12">
        <v>5</v>
      </c>
      <c r="H7" s="11">
        <f>G7*F7</f>
        <v>3000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8">
        <v>0</v>
      </c>
      <c r="G8" s="12">
        <v>5</v>
      </c>
      <c r="H8" s="11">
        <f t="shared" ref="H8:H27" si="0">G8*F8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35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8">
        <v>100</v>
      </c>
      <c r="G9" s="12">
        <v>5</v>
      </c>
      <c r="H9" s="11">
        <f t="shared" si="0"/>
        <v>500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8">
        <v>200</v>
      </c>
      <c r="G10" s="12">
        <v>5</v>
      </c>
      <c r="H10" s="11">
        <f t="shared" si="0"/>
        <v>1000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8">
        <v>5</v>
      </c>
      <c r="G11" s="12">
        <v>5</v>
      </c>
      <c r="H11" s="11">
        <f t="shared" si="0"/>
        <v>25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12">
        <v>20</v>
      </c>
      <c r="G12" s="12">
        <v>5</v>
      </c>
      <c r="H12" s="11">
        <f t="shared" si="0"/>
        <v>100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12">
        <v>0</v>
      </c>
      <c r="G13" s="12">
        <v>5</v>
      </c>
      <c r="H13" s="1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8">
        <v>5</v>
      </c>
      <c r="G14" s="12">
        <v>5</v>
      </c>
      <c r="H14" s="11">
        <f t="shared" si="0"/>
        <v>25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8">
        <v>0</v>
      </c>
      <c r="G15" s="12">
        <v>5</v>
      </c>
      <c r="H15" s="11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1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8">
        <v>0</v>
      </c>
      <c r="G16" s="12">
        <v>5</v>
      </c>
      <c r="H16" s="11">
        <f t="shared" si="0"/>
        <v>0</v>
      </c>
      <c r="I16" s="3"/>
      <c r="J16" s="3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8">
        <v>0</v>
      </c>
      <c r="G17" s="12">
        <v>5</v>
      </c>
      <c r="H17" s="11">
        <f t="shared" si="0"/>
        <v>0</v>
      </c>
      <c r="I17" s="15"/>
      <c r="J17" s="3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150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8">
        <v>1</v>
      </c>
      <c r="G18" s="12">
        <v>5</v>
      </c>
      <c r="H18" s="11">
        <f t="shared" si="0"/>
        <v>5</v>
      </c>
      <c r="I18" s="3"/>
      <c r="J18" s="3"/>
      <c r="K18" s="20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8">
        <v>50</v>
      </c>
      <c r="G19" s="12">
        <v>5</v>
      </c>
      <c r="H19" s="11">
        <f t="shared" si="0"/>
        <v>250</v>
      </c>
      <c r="I19" s="3"/>
      <c r="J19" s="3"/>
      <c r="K19" s="20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8">
        <v>500</v>
      </c>
      <c r="G20" s="12">
        <v>5</v>
      </c>
      <c r="H20" s="11">
        <f t="shared" si="0"/>
        <v>2500</v>
      </c>
      <c r="I20" s="3"/>
      <c r="J20" s="3"/>
      <c r="K20" s="20"/>
      <c r="L20" s="20"/>
      <c r="M20" s="20"/>
      <c r="N20" s="20"/>
      <c r="O20" s="20"/>
      <c r="P20" s="20"/>
      <c r="Q20" s="20"/>
      <c r="R20" s="20"/>
      <c r="S20" s="20"/>
      <c r="T20" s="22"/>
      <c r="U20" s="22"/>
    </row>
    <row r="21" spans="1:21" ht="165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8">
        <v>200</v>
      </c>
      <c r="G21" s="12">
        <v>5</v>
      </c>
      <c r="H21" s="11">
        <f t="shared" si="0"/>
        <v>1000</v>
      </c>
      <c r="I21" s="3"/>
      <c r="J21" s="3"/>
      <c r="K21" s="20"/>
      <c r="L21" s="20"/>
      <c r="M21" s="20"/>
      <c r="N21" s="20"/>
      <c r="O21" s="20"/>
      <c r="P21" s="20"/>
      <c r="Q21" s="20"/>
      <c r="R21" s="20"/>
      <c r="S21" s="20"/>
      <c r="T21" s="22"/>
      <c r="U21" s="22"/>
    </row>
    <row r="22" spans="1:21" ht="105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8">
        <v>20</v>
      </c>
      <c r="G22" s="12">
        <v>5</v>
      </c>
      <c r="H22" s="11">
        <f t="shared" si="0"/>
        <v>100</v>
      </c>
      <c r="I22" s="3"/>
      <c r="J22" s="3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2"/>
    </row>
    <row r="23" spans="1:21" ht="105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8">
        <v>20</v>
      </c>
      <c r="G23" s="12">
        <v>5</v>
      </c>
      <c r="H23" s="11">
        <f t="shared" si="0"/>
        <v>100</v>
      </c>
      <c r="I23" s="3"/>
      <c r="J23" s="3"/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2"/>
    </row>
    <row r="24" spans="1:21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8">
        <v>20</v>
      </c>
      <c r="G24" s="12">
        <v>5</v>
      </c>
      <c r="H24" s="21">
        <f t="shared" si="0"/>
        <v>100</v>
      </c>
      <c r="I24" s="1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</row>
    <row r="25" spans="1:21" ht="195" x14ac:dyDescent="0.25">
      <c r="A25" s="8" t="s">
        <v>71</v>
      </c>
      <c r="B25" s="8" t="s">
        <v>66</v>
      </c>
      <c r="C25" s="8" t="s">
        <v>72</v>
      </c>
      <c r="D25" s="8"/>
      <c r="E25" s="8" t="s">
        <v>62</v>
      </c>
      <c r="F25" s="8">
        <v>1</v>
      </c>
      <c r="G25" s="12">
        <v>5</v>
      </c>
      <c r="H25" s="21">
        <f t="shared" si="0"/>
        <v>5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195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8">
        <v>30</v>
      </c>
      <c r="G26" s="12">
        <v>5</v>
      </c>
      <c r="H26" s="21">
        <f t="shared" si="0"/>
        <v>150</v>
      </c>
      <c r="I26" s="1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  <c r="U26" s="22"/>
    </row>
    <row r="27" spans="1:21" ht="195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8">
        <v>0</v>
      </c>
      <c r="G27" s="12">
        <v>5</v>
      </c>
      <c r="H27" s="1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95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8">
        <v>100</v>
      </c>
      <c r="G28" s="12">
        <v>5</v>
      </c>
      <c r="H28" s="11">
        <v>12700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195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8">
        <v>100</v>
      </c>
      <c r="G29" s="12">
        <v>5</v>
      </c>
      <c r="H29" s="11">
        <v>13500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36.2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8">
        <v>0</v>
      </c>
      <c r="G30" s="12">
        <v>5</v>
      </c>
      <c r="H30" s="11">
        <f>G30*F30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40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8">
        <v>0</v>
      </c>
      <c r="G31" s="12">
        <v>5</v>
      </c>
      <c r="H31" s="11">
        <f>G31*F31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40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8">
        <v>5000</v>
      </c>
      <c r="G32" s="12">
        <v>5</v>
      </c>
      <c r="H32" s="11">
        <f>G32*F32</f>
        <v>25000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90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8">
        <v>20</v>
      </c>
      <c r="G33" s="12">
        <v>5</v>
      </c>
      <c r="H33" s="11">
        <f>G33*F33</f>
        <v>100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A1:H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34:H34"/>
    <mergeCell ref="A35:H35"/>
    <mergeCell ref="D36:H3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workbookViewId="0">
      <selection sqref="A1:XFD1048576"/>
    </sheetView>
  </sheetViews>
  <sheetFormatPr defaultRowHeight="15" x14ac:dyDescent="0.25"/>
  <cols>
    <col min="1" max="1" width="24.140625" customWidth="1"/>
    <col min="2" max="2" width="15.5703125" customWidth="1"/>
    <col min="3" max="3" width="23.5703125" customWidth="1"/>
    <col min="4" max="4" width="18.5703125" customWidth="1"/>
    <col min="6" max="6" width="14.5703125" customWidth="1"/>
    <col min="7" max="7" width="14.140625" customWidth="1"/>
    <col min="8" max="8" width="15.7109375" customWidth="1"/>
  </cols>
  <sheetData>
    <row r="1" spans="1:21" ht="15.75" thickBot="1" x14ac:dyDescent="0.3">
      <c r="A1" s="41"/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9" t="s">
        <v>95</v>
      </c>
      <c r="G5" s="38" t="s">
        <v>6</v>
      </c>
      <c r="H5" s="38" t="s">
        <v>7</v>
      </c>
      <c r="I5" s="42"/>
      <c r="J5" s="44"/>
      <c r="K5" s="44"/>
      <c r="L5" s="44"/>
      <c r="M5" s="44"/>
      <c r="N5" s="3"/>
      <c r="O5" s="3"/>
      <c r="P5" s="3"/>
      <c r="Q5" s="3"/>
      <c r="R5" s="3"/>
      <c r="S5" s="3"/>
    </row>
    <row r="6" spans="1:21" ht="24" customHeight="1" x14ac:dyDescent="0.25">
      <c r="A6" s="38"/>
      <c r="B6" s="38"/>
      <c r="C6" s="38"/>
      <c r="D6" s="38"/>
      <c r="E6" s="38"/>
      <c r="F6" s="40"/>
      <c r="G6" s="38"/>
      <c r="H6" s="38"/>
      <c r="I6" s="42"/>
      <c r="J6" s="9"/>
      <c r="K6" s="10"/>
      <c r="L6" s="10"/>
      <c r="M6" s="10"/>
      <c r="N6" s="3"/>
      <c r="O6" s="3"/>
      <c r="P6" s="3"/>
      <c r="Q6" s="3"/>
      <c r="R6" s="3"/>
      <c r="S6" s="3"/>
    </row>
    <row r="7" spans="1:21" ht="90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8">
        <v>600</v>
      </c>
      <c r="G7" s="12">
        <v>7</v>
      </c>
      <c r="H7" s="11">
        <f>G7*F7</f>
        <v>4200</v>
      </c>
      <c r="I7" s="3"/>
      <c r="J7" s="13"/>
      <c r="K7" s="14"/>
      <c r="L7" s="14"/>
      <c r="M7" s="14"/>
      <c r="N7" s="3"/>
      <c r="O7" s="3"/>
      <c r="P7" s="3"/>
      <c r="Q7" s="3"/>
      <c r="R7" s="3"/>
      <c r="S7" s="3"/>
    </row>
    <row r="8" spans="1:21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8">
        <v>0</v>
      </c>
      <c r="G8" s="12">
        <v>7</v>
      </c>
      <c r="H8" s="11">
        <f t="shared" ref="H8:H27" si="0">G8*F8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35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8">
        <v>100</v>
      </c>
      <c r="G9" s="12">
        <v>7</v>
      </c>
      <c r="H9" s="11">
        <f t="shared" si="0"/>
        <v>700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8">
        <v>200</v>
      </c>
      <c r="G10" s="12">
        <v>7</v>
      </c>
      <c r="H10" s="11">
        <f t="shared" si="0"/>
        <v>1400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8">
        <v>5</v>
      </c>
      <c r="G11" s="12">
        <v>7</v>
      </c>
      <c r="H11" s="11">
        <f t="shared" si="0"/>
        <v>35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12">
        <v>20</v>
      </c>
      <c r="G12" s="12">
        <v>7</v>
      </c>
      <c r="H12" s="11">
        <f t="shared" si="0"/>
        <v>140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12">
        <v>0</v>
      </c>
      <c r="G13" s="12">
        <v>7</v>
      </c>
      <c r="H13" s="1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8">
        <v>5</v>
      </c>
      <c r="G14" s="12">
        <v>7</v>
      </c>
      <c r="H14" s="11">
        <f t="shared" si="0"/>
        <v>35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8">
        <v>0</v>
      </c>
      <c r="G15" s="12">
        <v>7</v>
      </c>
      <c r="H15" s="11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1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8">
        <v>0</v>
      </c>
      <c r="G16" s="12">
        <v>7</v>
      </c>
      <c r="H16" s="11">
        <f t="shared" si="0"/>
        <v>0</v>
      </c>
      <c r="I16" s="3"/>
      <c r="J16" s="3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21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8">
        <v>0</v>
      </c>
      <c r="G17" s="12">
        <v>7</v>
      </c>
      <c r="H17" s="11">
        <f t="shared" si="0"/>
        <v>0</v>
      </c>
      <c r="I17" s="15"/>
      <c r="J17" s="3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</row>
    <row r="18" spans="1:21" ht="150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8">
        <v>1</v>
      </c>
      <c r="G18" s="12">
        <v>7</v>
      </c>
      <c r="H18" s="11">
        <f t="shared" si="0"/>
        <v>7</v>
      </c>
      <c r="I18" s="3"/>
      <c r="J18" s="3"/>
      <c r="K18" s="20"/>
      <c r="L18" s="20"/>
      <c r="M18" s="20"/>
      <c r="N18" s="20"/>
      <c r="O18" s="20"/>
      <c r="P18" s="20"/>
      <c r="Q18" s="20"/>
      <c r="R18" s="20"/>
      <c r="S18" s="20"/>
      <c r="T18" s="22"/>
      <c r="U18" s="22"/>
    </row>
    <row r="19" spans="1:21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8">
        <v>50</v>
      </c>
      <c r="G19" s="12">
        <v>7</v>
      </c>
      <c r="H19" s="11">
        <f t="shared" si="0"/>
        <v>350</v>
      </c>
      <c r="I19" s="3"/>
      <c r="J19" s="3"/>
      <c r="K19" s="20"/>
      <c r="L19" s="20"/>
      <c r="M19" s="20"/>
      <c r="N19" s="20"/>
      <c r="O19" s="20"/>
      <c r="P19" s="20"/>
      <c r="Q19" s="20"/>
      <c r="R19" s="20"/>
      <c r="S19" s="20"/>
      <c r="T19" s="22"/>
      <c r="U19" s="22"/>
    </row>
    <row r="20" spans="1:21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8">
        <v>500</v>
      </c>
      <c r="G20" s="12">
        <v>7</v>
      </c>
      <c r="H20" s="11">
        <f t="shared" si="0"/>
        <v>3500</v>
      </c>
      <c r="I20" s="3"/>
      <c r="J20" s="3"/>
      <c r="K20" s="20"/>
      <c r="L20" s="20"/>
      <c r="M20" s="20"/>
      <c r="N20" s="20"/>
      <c r="O20" s="20"/>
      <c r="P20" s="20"/>
      <c r="Q20" s="20"/>
      <c r="R20" s="20"/>
      <c r="S20" s="20"/>
      <c r="T20" s="22"/>
      <c r="U20" s="22"/>
    </row>
    <row r="21" spans="1:21" ht="165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8">
        <v>200</v>
      </c>
      <c r="G21" s="12">
        <v>7</v>
      </c>
      <c r="H21" s="11">
        <f t="shared" si="0"/>
        <v>1400</v>
      </c>
      <c r="I21" s="3"/>
      <c r="J21" s="3"/>
      <c r="K21" s="20"/>
      <c r="L21" s="20"/>
      <c r="M21" s="20"/>
      <c r="N21" s="20"/>
      <c r="O21" s="20"/>
      <c r="P21" s="20"/>
      <c r="Q21" s="20"/>
      <c r="R21" s="20"/>
      <c r="S21" s="20"/>
      <c r="T21" s="22"/>
      <c r="U21" s="22"/>
    </row>
    <row r="22" spans="1:21" ht="105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8">
        <v>20</v>
      </c>
      <c r="G22" s="12">
        <v>7</v>
      </c>
      <c r="H22" s="11">
        <f t="shared" si="0"/>
        <v>140</v>
      </c>
      <c r="I22" s="3"/>
      <c r="J22" s="3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2"/>
    </row>
    <row r="23" spans="1:21" ht="105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8">
        <v>20</v>
      </c>
      <c r="G23" s="12">
        <v>7</v>
      </c>
      <c r="H23" s="11">
        <f t="shared" si="0"/>
        <v>140</v>
      </c>
      <c r="I23" s="3"/>
      <c r="J23" s="3"/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2"/>
    </row>
    <row r="24" spans="1:21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8">
        <v>20</v>
      </c>
      <c r="G24" s="12">
        <v>7</v>
      </c>
      <c r="H24" s="21">
        <f t="shared" si="0"/>
        <v>140</v>
      </c>
      <c r="I24" s="1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</row>
    <row r="25" spans="1:21" ht="195" x14ac:dyDescent="0.25">
      <c r="A25" s="8" t="s">
        <v>71</v>
      </c>
      <c r="B25" s="8" t="s">
        <v>66</v>
      </c>
      <c r="C25" s="8" t="s">
        <v>72</v>
      </c>
      <c r="D25" s="8"/>
      <c r="E25" s="8" t="s">
        <v>62</v>
      </c>
      <c r="F25" s="8">
        <v>1</v>
      </c>
      <c r="G25" s="12">
        <v>7</v>
      </c>
      <c r="H25" s="21">
        <f t="shared" si="0"/>
        <v>7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</row>
    <row r="26" spans="1:21" ht="195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8">
        <v>30</v>
      </c>
      <c r="G26" s="12">
        <v>7</v>
      </c>
      <c r="H26" s="21">
        <f t="shared" si="0"/>
        <v>210</v>
      </c>
      <c r="I26" s="1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  <c r="U26" s="22"/>
    </row>
    <row r="27" spans="1:21" ht="195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8">
        <v>0</v>
      </c>
      <c r="G27" s="12">
        <v>7</v>
      </c>
      <c r="H27" s="1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95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8">
        <v>100</v>
      </c>
      <c r="G28" s="12">
        <v>7</v>
      </c>
      <c r="H28" s="11">
        <v>12700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195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8">
        <v>100</v>
      </c>
      <c r="G29" s="12">
        <v>7</v>
      </c>
      <c r="H29" s="11">
        <v>13500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236.2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8">
        <v>0</v>
      </c>
      <c r="G30" s="12">
        <v>7</v>
      </c>
      <c r="H30" s="11">
        <f>G30*F30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240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8">
        <v>0</v>
      </c>
      <c r="G31" s="12">
        <v>7</v>
      </c>
      <c r="H31" s="11">
        <f>G31*F31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ht="240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8">
        <v>5000</v>
      </c>
      <c r="G32" s="12">
        <v>7</v>
      </c>
      <c r="H32" s="11">
        <f>G32*F32</f>
        <v>35000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90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8">
        <v>20</v>
      </c>
      <c r="G33" s="12">
        <v>7</v>
      </c>
      <c r="H33" s="11">
        <f>G33*F33</f>
        <v>140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8"/>
      <c r="B34" s="38"/>
      <c r="C34" s="38"/>
      <c r="D34" s="38"/>
      <c r="E34" s="38"/>
      <c r="F34" s="38"/>
      <c r="G34" s="38"/>
      <c r="H34" s="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7"/>
      <c r="B36" s="17"/>
      <c r="C36" s="17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</sheetData>
  <mergeCells count="15">
    <mergeCell ref="A1:H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34:H34"/>
    <mergeCell ref="A35:H35"/>
    <mergeCell ref="D36:H3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9"/>
  <sheetViews>
    <sheetView workbookViewId="0">
      <selection sqref="A1:XFD1048576"/>
    </sheetView>
  </sheetViews>
  <sheetFormatPr defaultRowHeight="15" x14ac:dyDescent="0.25"/>
  <cols>
    <col min="1" max="1" width="24.140625" customWidth="1"/>
    <col min="2" max="2" width="15.5703125" customWidth="1"/>
    <col min="3" max="3" width="23.5703125" customWidth="1"/>
    <col min="4" max="4" width="18.5703125" customWidth="1"/>
    <col min="6" max="6" width="14.5703125" customWidth="1"/>
    <col min="7" max="8" width="14.140625" customWidth="1"/>
    <col min="9" max="9" width="15.7109375" customWidth="1"/>
  </cols>
  <sheetData>
    <row r="1" spans="1:22" ht="15.75" thickBot="1" x14ac:dyDescent="0.3">
      <c r="A1" s="41"/>
      <c r="B1" s="41"/>
      <c r="C1" s="41"/>
      <c r="D1" s="41"/>
      <c r="E1" s="41"/>
      <c r="F1" s="41"/>
      <c r="G1" s="41"/>
      <c r="H1" s="41"/>
      <c r="I1" s="41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2" x14ac:dyDescent="0.25">
      <c r="A2" s="2" t="s">
        <v>0</v>
      </c>
      <c r="B2" s="4"/>
      <c r="C2" s="5" t="s">
        <v>93</v>
      </c>
      <c r="D2" s="6"/>
      <c r="E2" s="5"/>
      <c r="F2" s="7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x14ac:dyDescent="0.25">
      <c r="A3" s="4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2" x14ac:dyDescent="0.25">
      <c r="A4" s="42"/>
      <c r="B4" s="42"/>
      <c r="C4" s="42"/>
      <c r="D4" s="42"/>
      <c r="E4" s="42"/>
      <c r="F4" s="42"/>
      <c r="G4" s="42"/>
      <c r="H4" s="42"/>
      <c r="I4" s="42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2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46" t="s">
        <v>95</v>
      </c>
      <c r="G5" s="38" t="s">
        <v>6</v>
      </c>
      <c r="H5" s="46" t="s">
        <v>97</v>
      </c>
      <c r="I5" s="38" t="s">
        <v>7</v>
      </c>
      <c r="J5" s="42"/>
      <c r="K5" s="44"/>
      <c r="L5" s="44"/>
      <c r="M5" s="44"/>
      <c r="N5" s="44"/>
      <c r="O5" s="3"/>
      <c r="P5" s="3"/>
      <c r="Q5" s="3"/>
      <c r="R5" s="3"/>
      <c r="S5" s="3"/>
      <c r="T5" s="3"/>
    </row>
    <row r="6" spans="1:22" ht="41.25" customHeight="1" x14ac:dyDescent="0.25">
      <c r="A6" s="38"/>
      <c r="B6" s="38"/>
      <c r="C6" s="38"/>
      <c r="D6" s="38"/>
      <c r="E6" s="38"/>
      <c r="F6" s="47"/>
      <c r="G6" s="38"/>
      <c r="H6" s="47"/>
      <c r="I6" s="38"/>
      <c r="J6" s="42"/>
      <c r="K6" s="9"/>
      <c r="L6" s="10"/>
      <c r="M6" s="10"/>
      <c r="N6" s="10"/>
      <c r="O6" s="3"/>
      <c r="P6" s="3"/>
      <c r="Q6" s="3"/>
      <c r="R6" s="3"/>
      <c r="S6" s="3"/>
      <c r="T6" s="3"/>
    </row>
    <row r="7" spans="1:22" ht="90" x14ac:dyDescent="0.25">
      <c r="A7" s="1" t="s">
        <v>94</v>
      </c>
      <c r="B7" s="8" t="s">
        <v>8</v>
      </c>
      <c r="C7" s="8" t="s">
        <v>9</v>
      </c>
      <c r="D7" s="8" t="s">
        <v>10</v>
      </c>
      <c r="E7" s="11" t="s">
        <v>11</v>
      </c>
      <c r="F7" s="26">
        <v>600</v>
      </c>
      <c r="G7" s="12">
        <v>9</v>
      </c>
      <c r="H7" s="23">
        <v>2500</v>
      </c>
      <c r="I7" s="11">
        <f>(F7*G7)+H7</f>
        <v>7900</v>
      </c>
      <c r="J7" s="3"/>
      <c r="K7" s="13"/>
      <c r="L7" s="14"/>
      <c r="M7" s="14"/>
      <c r="N7" s="14"/>
      <c r="O7" s="3"/>
      <c r="P7" s="3"/>
      <c r="Q7" s="3"/>
      <c r="R7" s="3"/>
      <c r="S7" s="3"/>
      <c r="T7" s="3"/>
    </row>
    <row r="8" spans="1:22" ht="90" x14ac:dyDescent="0.25">
      <c r="A8" s="1" t="s">
        <v>96</v>
      </c>
      <c r="B8" s="8" t="s">
        <v>12</v>
      </c>
      <c r="C8" s="8" t="s">
        <v>13</v>
      </c>
      <c r="D8" s="8" t="s">
        <v>14</v>
      </c>
      <c r="E8" s="8" t="s">
        <v>15</v>
      </c>
      <c r="F8" s="26">
        <v>0</v>
      </c>
      <c r="G8" s="12">
        <v>9</v>
      </c>
      <c r="H8" s="24">
        <v>200</v>
      </c>
      <c r="I8" s="11">
        <f t="shared" ref="I8:I33" si="0">(F8*G8)+H8</f>
        <v>200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2" ht="135" x14ac:dyDescent="0.25">
      <c r="A9" s="8" t="s">
        <v>16</v>
      </c>
      <c r="B9" s="8" t="s">
        <v>17</v>
      </c>
      <c r="C9" s="8" t="s">
        <v>18</v>
      </c>
      <c r="D9" s="8" t="s">
        <v>19</v>
      </c>
      <c r="E9" s="8" t="s">
        <v>15</v>
      </c>
      <c r="F9" s="26">
        <v>100</v>
      </c>
      <c r="G9" s="12">
        <v>9</v>
      </c>
      <c r="H9" s="24">
        <v>500</v>
      </c>
      <c r="I9" s="11">
        <f t="shared" si="0"/>
        <v>1400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2" ht="105" x14ac:dyDescent="0.2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15</v>
      </c>
      <c r="F10" s="26">
        <v>200</v>
      </c>
      <c r="G10" s="12">
        <v>9</v>
      </c>
      <c r="H10" s="24">
        <v>1000</v>
      </c>
      <c r="I10" s="11">
        <f t="shared" si="0"/>
        <v>2800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2" ht="75" x14ac:dyDescent="0.25">
      <c r="A11" s="8" t="s">
        <v>24</v>
      </c>
      <c r="B11" s="8" t="s">
        <v>25</v>
      </c>
      <c r="C11" s="8" t="s">
        <v>26</v>
      </c>
      <c r="D11" s="8" t="s">
        <v>27</v>
      </c>
      <c r="E11" s="8" t="s">
        <v>15</v>
      </c>
      <c r="F11" s="26">
        <v>5</v>
      </c>
      <c r="G11" s="12">
        <v>9</v>
      </c>
      <c r="H11" s="24">
        <v>15</v>
      </c>
      <c r="I11" s="11">
        <f t="shared" si="0"/>
        <v>60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2" ht="30" x14ac:dyDescent="0.25">
      <c r="A12" s="8" t="s">
        <v>28</v>
      </c>
      <c r="B12" s="8" t="s">
        <v>29</v>
      </c>
      <c r="C12" s="8" t="s">
        <v>30</v>
      </c>
      <c r="D12" s="8"/>
      <c r="E12" s="8" t="s">
        <v>15</v>
      </c>
      <c r="F12" s="25">
        <v>20</v>
      </c>
      <c r="G12" s="12">
        <v>9</v>
      </c>
      <c r="H12" s="24">
        <v>30</v>
      </c>
      <c r="I12" s="11">
        <f t="shared" si="0"/>
        <v>210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8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15</v>
      </c>
      <c r="F13" s="25">
        <v>0</v>
      </c>
      <c r="G13" s="12">
        <v>9</v>
      </c>
      <c r="H13" s="24">
        <v>5</v>
      </c>
      <c r="I13" s="11">
        <f t="shared" si="0"/>
        <v>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0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15</v>
      </c>
      <c r="F14" s="26">
        <v>5</v>
      </c>
      <c r="G14" s="12">
        <v>9</v>
      </c>
      <c r="H14" s="24">
        <v>5</v>
      </c>
      <c r="I14" s="11">
        <f t="shared" si="0"/>
        <v>50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05" x14ac:dyDescent="0.25">
      <c r="A15" s="8" t="s">
        <v>39</v>
      </c>
      <c r="B15" s="8" t="s">
        <v>40</v>
      </c>
      <c r="C15" s="8" t="s">
        <v>41</v>
      </c>
      <c r="D15" s="8" t="s">
        <v>42</v>
      </c>
      <c r="E15" s="8" t="s">
        <v>15</v>
      </c>
      <c r="F15" s="26">
        <v>0</v>
      </c>
      <c r="G15" s="12">
        <v>9</v>
      </c>
      <c r="H15" s="24">
        <v>0</v>
      </c>
      <c r="I15" s="11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65" x14ac:dyDescent="0.25">
      <c r="A16" s="8" t="s">
        <v>43</v>
      </c>
      <c r="B16" s="8" t="s">
        <v>40</v>
      </c>
      <c r="C16" s="8" t="s">
        <v>44</v>
      </c>
      <c r="D16" s="8" t="s">
        <v>45</v>
      </c>
      <c r="E16" s="8" t="s">
        <v>15</v>
      </c>
      <c r="F16" s="26">
        <v>0</v>
      </c>
      <c r="G16" s="12">
        <v>9</v>
      </c>
      <c r="H16" s="24">
        <v>0</v>
      </c>
      <c r="I16" s="11">
        <f t="shared" si="0"/>
        <v>0</v>
      </c>
      <c r="J16" s="3"/>
      <c r="K16" s="3"/>
      <c r="L16" s="20"/>
      <c r="M16" s="20"/>
      <c r="N16" s="20"/>
      <c r="O16" s="20"/>
      <c r="P16" s="20"/>
      <c r="Q16" s="20"/>
      <c r="R16" s="20"/>
      <c r="S16" s="20"/>
      <c r="T16" s="20"/>
      <c r="U16" s="22"/>
      <c r="V16" s="22"/>
    </row>
    <row r="17" spans="1:22" ht="105" x14ac:dyDescent="0.25">
      <c r="A17" s="8" t="s">
        <v>46</v>
      </c>
      <c r="B17" s="8" t="s">
        <v>40</v>
      </c>
      <c r="C17" s="8" t="s">
        <v>47</v>
      </c>
      <c r="D17" s="8" t="s">
        <v>48</v>
      </c>
      <c r="E17" s="8" t="s">
        <v>15</v>
      </c>
      <c r="F17" s="26">
        <v>0</v>
      </c>
      <c r="G17" s="12">
        <v>9</v>
      </c>
      <c r="H17" s="24">
        <v>0</v>
      </c>
      <c r="I17" s="11">
        <f t="shared" si="0"/>
        <v>0</v>
      </c>
      <c r="J17" s="15"/>
      <c r="K17" s="3"/>
      <c r="L17" s="20"/>
      <c r="M17" s="20"/>
      <c r="N17" s="20"/>
      <c r="O17" s="20"/>
      <c r="P17" s="20"/>
      <c r="Q17" s="20"/>
      <c r="R17" s="20"/>
      <c r="S17" s="20"/>
      <c r="T17" s="20"/>
      <c r="U17" s="22"/>
      <c r="V17" s="22"/>
    </row>
    <row r="18" spans="1:22" ht="150" x14ac:dyDescent="0.25">
      <c r="A18" s="8" t="s">
        <v>49</v>
      </c>
      <c r="B18" s="8" t="s">
        <v>50</v>
      </c>
      <c r="C18" s="8" t="s">
        <v>51</v>
      </c>
      <c r="D18" s="8" t="s">
        <v>52</v>
      </c>
      <c r="E18" s="8" t="s">
        <v>53</v>
      </c>
      <c r="F18" s="26">
        <v>1</v>
      </c>
      <c r="G18" s="12">
        <v>9</v>
      </c>
      <c r="H18" s="24">
        <v>5</v>
      </c>
      <c r="I18" s="11">
        <f t="shared" si="0"/>
        <v>14</v>
      </c>
      <c r="J18" s="3"/>
      <c r="K18" s="3"/>
      <c r="L18" s="20"/>
      <c r="M18" s="20"/>
      <c r="N18" s="20"/>
      <c r="O18" s="20"/>
      <c r="P18" s="20"/>
      <c r="Q18" s="20"/>
      <c r="R18" s="20"/>
      <c r="S18" s="20"/>
      <c r="T18" s="20"/>
      <c r="U18" s="22"/>
      <c r="V18" s="22"/>
    </row>
    <row r="19" spans="1:22" ht="135" x14ac:dyDescent="0.25">
      <c r="A19" s="8" t="s">
        <v>54</v>
      </c>
      <c r="B19" s="8" t="s">
        <v>55</v>
      </c>
      <c r="C19" s="8" t="s">
        <v>56</v>
      </c>
      <c r="D19" s="8" t="s">
        <v>57</v>
      </c>
      <c r="E19" s="8" t="s">
        <v>15</v>
      </c>
      <c r="F19" s="26">
        <v>50</v>
      </c>
      <c r="G19" s="12">
        <v>9</v>
      </c>
      <c r="H19" s="24">
        <v>500</v>
      </c>
      <c r="I19" s="11">
        <f t="shared" si="0"/>
        <v>950</v>
      </c>
      <c r="J19" s="3"/>
      <c r="K19" s="3"/>
      <c r="L19" s="20"/>
      <c r="M19" s="20"/>
      <c r="N19" s="20"/>
      <c r="O19" s="20"/>
      <c r="P19" s="20"/>
      <c r="Q19" s="20"/>
      <c r="R19" s="20"/>
      <c r="S19" s="20"/>
      <c r="T19" s="20"/>
      <c r="U19" s="22"/>
      <c r="V19" s="22"/>
    </row>
    <row r="20" spans="1:22" ht="105" x14ac:dyDescent="0.25">
      <c r="A20" s="8" t="s">
        <v>58</v>
      </c>
      <c r="B20" s="8" t="s">
        <v>59</v>
      </c>
      <c r="C20" s="8" t="s">
        <v>60</v>
      </c>
      <c r="D20" s="8" t="s">
        <v>61</v>
      </c>
      <c r="E20" s="8" t="s">
        <v>62</v>
      </c>
      <c r="F20" s="26">
        <v>500</v>
      </c>
      <c r="G20" s="12">
        <v>9</v>
      </c>
      <c r="H20" s="24">
        <v>1000</v>
      </c>
      <c r="I20" s="11">
        <f t="shared" si="0"/>
        <v>5500</v>
      </c>
      <c r="J20" s="3"/>
      <c r="K20" s="3"/>
      <c r="L20" s="20"/>
      <c r="M20" s="20"/>
      <c r="N20" s="20"/>
      <c r="O20" s="20"/>
      <c r="P20" s="20"/>
      <c r="Q20" s="20"/>
      <c r="R20" s="20"/>
      <c r="S20" s="20"/>
      <c r="T20" s="20"/>
      <c r="U20" s="22"/>
      <c r="V20" s="22"/>
    </row>
    <row r="21" spans="1:22" ht="165" x14ac:dyDescent="0.25">
      <c r="A21" s="8" t="s">
        <v>63</v>
      </c>
      <c r="B21" s="8" t="s">
        <v>59</v>
      </c>
      <c r="C21" s="8" t="s">
        <v>64</v>
      </c>
      <c r="D21" s="8"/>
      <c r="E21" s="8" t="s">
        <v>62</v>
      </c>
      <c r="F21" s="26">
        <v>200</v>
      </c>
      <c r="G21" s="12">
        <v>9</v>
      </c>
      <c r="H21" s="24">
        <v>1000</v>
      </c>
      <c r="I21" s="11">
        <f t="shared" si="0"/>
        <v>2800</v>
      </c>
      <c r="J21" s="3"/>
      <c r="K21" s="3"/>
      <c r="L21" s="20"/>
      <c r="M21" s="20"/>
      <c r="N21" s="20"/>
      <c r="O21" s="20"/>
      <c r="P21" s="20"/>
      <c r="Q21" s="20"/>
      <c r="R21" s="20"/>
      <c r="S21" s="20"/>
      <c r="T21" s="20"/>
      <c r="U21" s="22"/>
      <c r="V21" s="22"/>
    </row>
    <row r="22" spans="1:22" ht="105" x14ac:dyDescent="0.25">
      <c r="A22" s="8" t="s">
        <v>65</v>
      </c>
      <c r="B22" s="8" t="s">
        <v>66</v>
      </c>
      <c r="C22" s="8" t="s">
        <v>67</v>
      </c>
      <c r="D22" s="8"/>
      <c r="E22" s="8" t="s">
        <v>62</v>
      </c>
      <c r="F22" s="26">
        <v>20</v>
      </c>
      <c r="G22" s="12">
        <v>9</v>
      </c>
      <c r="H22" s="24">
        <v>30</v>
      </c>
      <c r="I22" s="11">
        <f t="shared" si="0"/>
        <v>210</v>
      </c>
      <c r="J22" s="3"/>
      <c r="K22" s="3"/>
      <c r="L22" s="20"/>
      <c r="M22" s="20"/>
      <c r="N22" s="20"/>
      <c r="O22" s="20"/>
      <c r="P22" s="20"/>
      <c r="Q22" s="20"/>
      <c r="R22" s="20"/>
      <c r="S22" s="20"/>
      <c r="T22" s="20"/>
      <c r="U22" s="22"/>
      <c r="V22" s="22"/>
    </row>
    <row r="23" spans="1:22" ht="105" x14ac:dyDescent="0.25">
      <c r="A23" s="8" t="s">
        <v>68</v>
      </c>
      <c r="B23" s="8" t="s">
        <v>66</v>
      </c>
      <c r="C23" s="8" t="s">
        <v>67</v>
      </c>
      <c r="D23" s="8" t="s">
        <v>61</v>
      </c>
      <c r="E23" s="8" t="s">
        <v>62</v>
      </c>
      <c r="F23" s="26">
        <v>20</v>
      </c>
      <c r="G23" s="12">
        <v>9</v>
      </c>
      <c r="H23" s="24">
        <v>40</v>
      </c>
      <c r="I23" s="11">
        <f t="shared" si="0"/>
        <v>220</v>
      </c>
      <c r="J23" s="3"/>
      <c r="K23" s="3"/>
      <c r="L23" s="20"/>
      <c r="M23" s="20"/>
      <c r="N23" s="20"/>
      <c r="O23" s="20"/>
      <c r="P23" s="20"/>
      <c r="Q23" s="20"/>
      <c r="R23" s="20"/>
      <c r="S23" s="20"/>
      <c r="T23" s="20"/>
      <c r="U23" s="22"/>
      <c r="V23" s="22"/>
    </row>
    <row r="24" spans="1:22" ht="105" x14ac:dyDescent="0.25">
      <c r="A24" s="8" t="s">
        <v>69</v>
      </c>
      <c r="B24" s="8" t="s">
        <v>66</v>
      </c>
      <c r="C24" s="8" t="s">
        <v>70</v>
      </c>
      <c r="D24" s="8"/>
      <c r="E24" s="8" t="s">
        <v>62</v>
      </c>
      <c r="F24" s="26">
        <v>20</v>
      </c>
      <c r="G24" s="12">
        <v>9</v>
      </c>
      <c r="H24" s="24">
        <v>60</v>
      </c>
      <c r="I24" s="11">
        <f t="shared" si="0"/>
        <v>240</v>
      </c>
      <c r="J24" s="1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2"/>
      <c r="V24" s="22"/>
    </row>
    <row r="25" spans="1:22" ht="195" x14ac:dyDescent="0.25">
      <c r="A25" s="8" t="s">
        <v>71</v>
      </c>
      <c r="B25" s="8" t="s">
        <v>66</v>
      </c>
      <c r="C25" s="8" t="s">
        <v>72</v>
      </c>
      <c r="D25" s="8"/>
      <c r="E25" s="8" t="s">
        <v>62</v>
      </c>
      <c r="F25" s="26">
        <v>1</v>
      </c>
      <c r="G25" s="12">
        <v>9</v>
      </c>
      <c r="H25" s="24">
        <v>4</v>
      </c>
      <c r="I25" s="11">
        <f t="shared" si="0"/>
        <v>13</v>
      </c>
      <c r="J25" s="1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2"/>
      <c r="V25" s="22"/>
    </row>
    <row r="26" spans="1:22" ht="195" x14ac:dyDescent="0.25">
      <c r="A26" s="8" t="s">
        <v>73</v>
      </c>
      <c r="B26" s="8" t="s">
        <v>74</v>
      </c>
      <c r="C26" s="8" t="s">
        <v>75</v>
      </c>
      <c r="D26" s="8"/>
      <c r="E26" s="8" t="s">
        <v>62</v>
      </c>
      <c r="F26" s="26">
        <v>30</v>
      </c>
      <c r="G26" s="12">
        <v>9</v>
      </c>
      <c r="H26" s="24">
        <v>400</v>
      </c>
      <c r="I26" s="11">
        <f t="shared" si="0"/>
        <v>670</v>
      </c>
      <c r="J26" s="1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2"/>
      <c r="V26" s="22"/>
    </row>
    <row r="27" spans="1:22" ht="195" x14ac:dyDescent="0.25">
      <c r="A27" s="8" t="s">
        <v>76</v>
      </c>
      <c r="B27" s="8" t="s">
        <v>74</v>
      </c>
      <c r="C27" s="8" t="s">
        <v>77</v>
      </c>
      <c r="D27" s="8"/>
      <c r="E27" s="8" t="s">
        <v>62</v>
      </c>
      <c r="F27" s="26">
        <v>0</v>
      </c>
      <c r="G27" s="12">
        <v>9</v>
      </c>
      <c r="H27" s="24">
        <v>100</v>
      </c>
      <c r="I27" s="11">
        <f t="shared" si="0"/>
        <v>100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2" ht="195" x14ac:dyDescent="0.25">
      <c r="A28" s="8" t="s">
        <v>78</v>
      </c>
      <c r="B28" s="8" t="s">
        <v>74</v>
      </c>
      <c r="C28" s="8" t="s">
        <v>79</v>
      </c>
      <c r="D28" s="8"/>
      <c r="E28" s="8" t="s">
        <v>62</v>
      </c>
      <c r="F28" s="26">
        <v>100</v>
      </c>
      <c r="G28" s="12">
        <v>9</v>
      </c>
      <c r="H28" s="24">
        <v>1500</v>
      </c>
      <c r="I28" s="11">
        <f t="shared" si="0"/>
        <v>2400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2" ht="195" x14ac:dyDescent="0.25">
      <c r="A29" s="8" t="s">
        <v>80</v>
      </c>
      <c r="B29" s="8" t="s">
        <v>74</v>
      </c>
      <c r="C29" s="8" t="s">
        <v>81</v>
      </c>
      <c r="D29" s="8"/>
      <c r="E29" s="8" t="s">
        <v>62</v>
      </c>
      <c r="F29" s="26">
        <v>100</v>
      </c>
      <c r="G29" s="12">
        <v>9</v>
      </c>
      <c r="H29" s="24">
        <v>500</v>
      </c>
      <c r="I29" s="11">
        <f t="shared" si="0"/>
        <v>1400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2" ht="236.25" x14ac:dyDescent="0.25">
      <c r="A30" s="16" t="s">
        <v>82</v>
      </c>
      <c r="B30" s="8" t="s">
        <v>83</v>
      </c>
      <c r="C30" s="16" t="s">
        <v>84</v>
      </c>
      <c r="D30" s="8"/>
      <c r="E30" s="8" t="s">
        <v>62</v>
      </c>
      <c r="F30" s="26">
        <v>0</v>
      </c>
      <c r="G30" s="12">
        <v>9</v>
      </c>
      <c r="H30" s="24">
        <v>16</v>
      </c>
      <c r="I30" s="11">
        <f t="shared" si="0"/>
        <v>16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2" ht="240" x14ac:dyDescent="0.25">
      <c r="A31" s="8" t="s">
        <v>85</v>
      </c>
      <c r="B31" s="8" t="s">
        <v>83</v>
      </c>
      <c r="C31" s="8" t="s">
        <v>86</v>
      </c>
      <c r="D31" s="8" t="s">
        <v>87</v>
      </c>
      <c r="E31" s="8" t="s">
        <v>62</v>
      </c>
      <c r="F31" s="26">
        <v>0</v>
      </c>
      <c r="G31" s="12">
        <v>9</v>
      </c>
      <c r="H31" s="25">
        <v>0</v>
      </c>
      <c r="I31" s="11">
        <f t="shared" si="0"/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ht="240" x14ac:dyDescent="0.25">
      <c r="A32" s="8" t="s">
        <v>88</v>
      </c>
      <c r="B32" s="8" t="s">
        <v>83</v>
      </c>
      <c r="C32" s="8" t="s">
        <v>89</v>
      </c>
      <c r="D32" s="8" t="s">
        <v>90</v>
      </c>
      <c r="E32" s="8" t="s">
        <v>62</v>
      </c>
      <c r="F32" s="26">
        <v>5000</v>
      </c>
      <c r="G32" s="12">
        <v>9</v>
      </c>
      <c r="H32" s="24">
        <v>42000</v>
      </c>
      <c r="I32" s="11">
        <f t="shared" si="0"/>
        <v>87000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90" x14ac:dyDescent="0.25">
      <c r="A33" s="8" t="s">
        <v>91</v>
      </c>
      <c r="B33" s="8" t="s">
        <v>66</v>
      </c>
      <c r="C33" s="8" t="s">
        <v>92</v>
      </c>
      <c r="D33" s="8"/>
      <c r="E33" s="8" t="s">
        <v>62</v>
      </c>
      <c r="F33" s="26">
        <v>20</v>
      </c>
      <c r="G33" s="12">
        <v>9</v>
      </c>
      <c r="H33" s="25">
        <v>30</v>
      </c>
      <c r="I33" s="11">
        <f t="shared" si="0"/>
        <v>210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17"/>
      <c r="B36" s="17"/>
      <c r="C36" s="17"/>
      <c r="D36" s="43"/>
      <c r="E36" s="43"/>
      <c r="F36" s="43"/>
      <c r="G36" s="43"/>
      <c r="H36" s="43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18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19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</sheetData>
  <mergeCells count="16">
    <mergeCell ref="A1:I1"/>
    <mergeCell ref="A4:I4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K5:N5"/>
    <mergeCell ref="A34:I34"/>
    <mergeCell ref="A35:I35"/>
    <mergeCell ref="D36:I36"/>
    <mergeCell ref="H5:H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lOTE 1- SERRANA</vt:lpstr>
      <vt:lpstr>LOTE 2 -SUL</vt:lpstr>
      <vt:lpstr>LOTE 03 - NORTE NOROESTE</vt:lpstr>
      <vt:lpstr>LOTE 04 - BAIXADAS LITORÂNEAS</vt:lpstr>
      <vt:lpstr>LOTE 05 - BAIXADA FLUMINENSE</vt:lpstr>
      <vt:lpstr>LOTE 06 - COSTA VERDE</vt:lpstr>
      <vt:lpstr>LOTE 07 - ESPECIALIZADAS</vt:lpstr>
      <vt:lpstr>LOTE 08 - METROPOLITANA</vt:lpstr>
      <vt:lpstr>LOTE 9 - CAPITAL II + CSM</vt:lpstr>
      <vt:lpstr>LOTE 10 - SALVAMENTOS MARÍTIMOS</vt:lpstr>
      <vt:lpstr>LOTE 11- CRD</vt:lpstr>
      <vt:lpstr>LOTE 12 - CEICS</vt:lpstr>
      <vt:lpstr>LOTE 13- HCAP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Pires</dc:creator>
  <cp:lastModifiedBy>Jeff Pires</cp:lastModifiedBy>
  <dcterms:created xsi:type="dcterms:W3CDTF">2024-01-13T17:10:15Z</dcterms:created>
  <dcterms:modified xsi:type="dcterms:W3CDTF">2024-01-15T15:43:34Z</dcterms:modified>
</cp:coreProperties>
</file>