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RESUMO DE GLOSA" sheetId="1" state="visible" r:id="rId2"/>
    <sheet name="PRESENÇA" sheetId="2" state="visible" r:id="rId3"/>
    <sheet name="FALTA DE FUNCIONÁRIOS" sheetId="3" state="visible" r:id="rId4"/>
    <sheet name="MATERIAL" sheetId="4" state="visible" r:id="rId5"/>
    <sheet name="VALE TRANSPORTE" sheetId="5" state="visible" r:id="rId6"/>
    <sheet name="UTENSÍLIOS" sheetId="6" state="visible" r:id="rId7"/>
    <sheet name="EPI" sheetId="7" state="visible" r:id="rId8"/>
  </sheets>
  <definedNames>
    <definedName function="false" hidden="false" localSheetId="1" name="_xlnm.Print_Area" vbProcedure="false">PRESENÇA!$A$1:$A$99</definedName>
    <definedName function="false" hidden="false" localSheetId="1" name="_xlnm.Print_Area_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<sst xmlns="http://schemas.openxmlformats.org/spreadsheetml/2006/main" count="334" uniqueCount="230">
  <si>
    <t xml:space="preserve"> </t>
  </si>
  <si>
    <t xml:space="preserve">VALOR DO CONTRATO ANUAL</t>
  </si>
  <si>
    <t xml:space="preserve">VALOR DA PARCELA MENSAL</t>
  </si>
  <si>
    <t xml:space="preserve">GLOSAS</t>
  </si>
  <si>
    <t xml:space="preserve">PESSOAL</t>
  </si>
  <si>
    <t xml:space="preserve">MATERIAL</t>
  </si>
  <si>
    <t xml:space="preserve">VALE TRANSPORTE</t>
  </si>
  <si>
    <t xml:space="preserve">INSTRUMENTO DE MEDIÇÃO DE RESULTADOS</t>
  </si>
  <si>
    <t xml:space="preserve">TOTAL</t>
  </si>
  <si>
    <t xml:space="preserve">VALOR DA NOTA FISCAL</t>
  </si>
  <si>
    <t xml:space="preserve">PLANILHA DE  CONTROLE DE PRESENÇA (MODELO)</t>
  </si>
  <si>
    <t xml:space="preserve"> Controle de frequência dos funcionários do mês de xxx</t>
  </si>
  <si>
    <t xml:space="preserve">UNIDADE: </t>
  </si>
  <si>
    <t xml:space="preserve">PL - Plantonistas; Plantonista diurno (PLD); Plantonista noturno (PLN)</t>
  </si>
  <si>
    <t xml:space="preserve">ENCARREGADA  40%</t>
  </si>
  <si>
    <t xml:space="preserve">Nome do funcionário diarista</t>
  </si>
  <si>
    <t xml:space="preserve">P</t>
  </si>
  <si>
    <t xml:space="preserve">FC</t>
  </si>
  <si>
    <t xml:space="preserve">F</t>
  </si>
  <si>
    <t xml:space="preserve">exemplo</t>
  </si>
  <si>
    <t xml:space="preserve">nome  do funcionário substituto</t>
  </si>
  <si>
    <t xml:space="preserve">AUXILIAR DE ESTOQUE </t>
  </si>
  <si>
    <t xml:space="preserve">CHEFE DE COZINHA </t>
  </si>
  <si>
    <t xml:space="preserve">COZINHEIRO</t>
  </si>
  <si>
    <t xml:space="preserve">Nome do funcionário plantonista</t>
  </si>
  <si>
    <t xml:space="preserve">AJUDANTE DE COZINHA  </t>
  </si>
  <si>
    <t xml:space="preserve">PADEIRO </t>
  </si>
  <si>
    <t xml:space="preserve">AUXILIAR DE SERVIÇOS GERAIS</t>
  </si>
  <si>
    <t xml:space="preserve">GARÇOM LÍDER </t>
  </si>
  <si>
    <t xml:space="preserve">GARÇOM </t>
  </si>
  <si>
    <t xml:space="preserve">COPEIRO</t>
  </si>
  <si>
    <t xml:space="preserve">Legenda:</t>
  </si>
  <si>
    <t xml:space="preserve">PRESENÇA</t>
  </si>
  <si>
    <t xml:space="preserve">FALTA NÃO COBERTA</t>
  </si>
  <si>
    <t xml:space="preserve">FINAL DE SEMANA (SÁBADO / DOMINGO), FERIADOS E PONTO FACULTATIVO</t>
  </si>
  <si>
    <t xml:space="preserve">FALTA COM COBERTURA </t>
  </si>
  <si>
    <t xml:space="preserve">COBERTURA DE FALTA NA UNIDADE</t>
  </si>
  <si>
    <t xml:space="preserve">PLANILHA DE FUNCIONÁRIOS NÃO SUBSTITUÍDOS</t>
  </si>
  <si>
    <t xml:space="preserve">MÊS/ANO:</t>
  </si>
  <si>
    <t xml:space="preserve">FUNÇÃO</t>
  </si>
  <si>
    <t xml:space="preserve">VALOR HOMEM</t>
  </si>
  <si>
    <t xml:space="preserve">INSUMOS DIVERSOS modulo 05</t>
  </si>
  <si>
    <t xml:space="preserve">VALOR HOMEM SEM INSUMOS</t>
  </si>
  <si>
    <t xml:space="preserve">VALOR DIA SEM INSUMOS</t>
  </si>
  <si>
    <t xml:space="preserve">FUNCIONÁRIOS NÃO SUBSTITUÍDOS</t>
  </si>
  <si>
    <t xml:space="preserve">VALOR DESCONTO</t>
  </si>
  <si>
    <t xml:space="preserve">Encarregado 40%</t>
  </si>
  <si>
    <t xml:space="preserve">Encarregado 30 %</t>
  </si>
  <si>
    <t xml:space="preserve">Auxiliar de estoque 20%</t>
  </si>
  <si>
    <t xml:space="preserve">Chefe de cozinha</t>
  </si>
  <si>
    <t xml:space="preserve">Cozinheiro diarista</t>
  </si>
  <si>
    <t xml:space="preserve">Cozinheiro plantonista</t>
  </si>
  <si>
    <t xml:space="preserve">Ajudante cozinha diarista</t>
  </si>
  <si>
    <t xml:space="preserve">Ajudante de cozinha plantonista diurno</t>
  </si>
  <si>
    <t xml:space="preserve">Ajudante de cozinha plantonista noturno</t>
  </si>
  <si>
    <t xml:space="preserve">Padeiro diarista</t>
  </si>
  <si>
    <t xml:space="preserve">Padeiro plantonista</t>
  </si>
  <si>
    <t xml:space="preserve">ASG diarista</t>
  </si>
  <si>
    <t xml:space="preserve">ASG pantonista</t>
  </si>
  <si>
    <t xml:space="preserve">ASG 20%</t>
  </si>
  <si>
    <t xml:space="preserve">ASG 40%</t>
  </si>
  <si>
    <t xml:space="preserve">=</t>
  </si>
  <si>
    <t xml:space="preserve">Garçom líder 15%</t>
  </si>
  <si>
    <t xml:space="preserve">Garçom </t>
  </si>
  <si>
    <t xml:space="preserve">Copeiro diarista</t>
  </si>
  <si>
    <t xml:space="preserve">Copeiro plantonista diurno</t>
  </si>
  <si>
    <t xml:space="preserve">Copeiro plantonista noturno</t>
  </si>
  <si>
    <t xml:space="preserve">VALOR DA GLOSA</t>
  </si>
  <si>
    <t xml:space="preserve">PLANILHA DE MATERIAIS DE LIMPEZA</t>
  </si>
  <si>
    <t xml:space="preserve">PRODUTO</t>
  </si>
  <si>
    <t xml:space="preserve">APRESENTAÇÃO DA EMBALAGEM</t>
  </si>
  <si>
    <t xml:space="preserve">DILUIÇÃO</t>
  </si>
  <si>
    <t xml:space="preserve">UND</t>
  </si>
  <si>
    <t xml:space="preserve">TR</t>
  </si>
  <si>
    <t xml:space="preserve">MAT. ENTREGUE</t>
  </si>
  <si>
    <t xml:space="preserve">FALTA ENTREGAR</t>
  </si>
  <si>
    <t xml:space="preserve">VALOR UNITÁRIO</t>
  </si>
  <si>
    <t xml:space="preserve">DÉBITO</t>
  </si>
  <si>
    <t xml:space="preserve">DETERGENTE NEUTRO </t>
  </si>
  <si>
    <t xml:space="preserve">BB 5L</t>
  </si>
  <si>
    <t xml:space="preserve">1 BB: 250 l</t>
  </si>
  <si>
    <t xml:space="preserve">LITROS</t>
  </si>
  <si>
    <t xml:space="preserve">EXEMPLO</t>
  </si>
  <si>
    <t xml:space="preserve">DESINCRUSTANTE </t>
  </si>
  <si>
    <t xml:space="preserve">BB 1: 50L</t>
  </si>
  <si>
    <t xml:space="preserve">DESENGORDURANTE </t>
  </si>
  <si>
    <t xml:space="preserve">BB</t>
  </si>
  <si>
    <t xml:space="preserve">HIPOCLORITO DE SÓDIO </t>
  </si>
  <si>
    <t xml:space="preserve">BB: </t>
  </si>
  <si>
    <t xml:space="preserve">ALCOOL GEL 70% PARA AS MÃOS</t>
  </si>
  <si>
    <t xml:space="preserve">BB </t>
  </si>
  <si>
    <t xml:space="preserve">ALCOOL LÍQUIDO 70%</t>
  </si>
  <si>
    <t xml:space="preserve">SABONETE ANTISSÉPTICO</t>
  </si>
  <si>
    <t xml:space="preserve">SABONTE LÍQUIDO PARA MÃOS</t>
  </si>
  <si>
    <t xml:space="preserve">DETERGENTE C MÁQUINA LOUCAS</t>
  </si>
  <si>
    <t xml:space="preserve">SECANTE</t>
  </si>
  <si>
    <t xml:space="preserve">DECAPANTE PARA MÁQUINA DE LOUÇAS</t>
  </si>
  <si>
    <t xml:space="preserve">DESINFETANTE PARA HORTIFRUTI</t>
  </si>
  <si>
    <t xml:space="preserve">POTE </t>
  </si>
  <si>
    <t xml:space="preserve">KG</t>
  </si>
  <si>
    <t xml:space="preserve">DESINFETANTE GERAL</t>
  </si>
  <si>
    <t xml:space="preserve">LUVA LÁTEX</t>
  </si>
  <si>
    <t xml:space="preserve">CX/100</t>
  </si>
  <si>
    <t xml:space="preserve">UNIDADE</t>
  </si>
  <si>
    <t xml:space="preserve">TOUCA DESCARTÁVEL</t>
  </si>
  <si>
    <t xml:space="preserve">CX/101</t>
  </si>
  <si>
    <t xml:space="preserve">FIBRA ABRASIVA SERVIÇO PESADO</t>
  </si>
  <si>
    <t xml:space="preserve">FIBRAÇO</t>
  </si>
  <si>
    <t xml:space="preserve">ESPONJA DUPLA FACE</t>
  </si>
  <si>
    <t xml:space="preserve">PANO MULTIUSO TIPO PERFEX)</t>
  </si>
  <si>
    <t xml:space="preserve">SACO DE LIXO 60 LITROS</t>
  </si>
  <si>
    <t xml:space="preserve">SACO DE LIXO 100 LITROS</t>
  </si>
  <si>
    <t xml:space="preserve">SACO DE LIXO 200 LITROS</t>
  </si>
  <si>
    <t xml:space="preserve">SACO DE LIXO 300 LITROS</t>
  </si>
  <si>
    <t xml:space="preserve">PAPEL HIGIÊNCIO ROLÃO</t>
  </si>
  <si>
    <t xml:space="preserve">ROLOS</t>
  </si>
  <si>
    <t xml:space="preserve">PALPEL HIGIÊNICO ROLO</t>
  </si>
  <si>
    <t xml:space="preserve">PAPEL TOALHA (</t>
  </si>
  <si>
    <t xml:space="preserve">FOLHAS</t>
  </si>
  <si>
    <t xml:space="preserve">PANO DE CHÃO</t>
  </si>
  <si>
    <t xml:space="preserve">GASTO COM TRANSPORTE DA EMPRESA XXXXX NO MÊS XXXXX/2024 DO LOTE XX</t>
  </si>
  <si>
    <t xml:space="preserve">FUNCIONÁRIO</t>
  </si>
  <si>
    <t xml:space="preserve">VALOR DO BENEFÍCIO</t>
  </si>
  <si>
    <t xml:space="preserve">DATA</t>
  </si>
  <si>
    <t xml:space="preserve">NOME DO FUNCIONÁRIO </t>
  </si>
  <si>
    <t xml:space="preserve">GARÇOM</t>
  </si>
  <si>
    <t xml:space="preserve">Exemplo </t>
  </si>
  <si>
    <t xml:space="preserve">ENCARREGADO</t>
  </si>
  <si>
    <t xml:space="preserve">AJUDANTE DE COZINHA</t>
  </si>
  <si>
    <t xml:space="preserve">Custo Total Mensal de V. T Estimado na Planilha de Custos</t>
  </si>
  <si>
    <t xml:space="preserve">QUANT. COLABORADORES                                   (A)</t>
  </si>
  <si>
    <t xml:space="preserve">VALOR MENSAL POR COLABORADOR  NA PLANILHA DE CUSTO (SUBMÓDULO 2.3)         (B)</t>
  </si>
  <si>
    <t xml:space="preserve">CUSTO MENSAL POR TIPO DE FUNÇÃO                                               (C) = (A) X (B) </t>
  </si>
  <si>
    <t xml:space="preserve">R$ 279,38</t>
  </si>
  <si>
    <t xml:space="preserve">AUXILIAR ESTOQUE</t>
  </si>
  <si>
    <t xml:space="preserve">R$ 838,14</t>
  </si>
  <si>
    <t xml:space="preserve">CHEFE DE COZINHA</t>
  </si>
  <si>
    <t xml:space="preserve">R$ 233,50</t>
  </si>
  <si>
    <t xml:space="preserve">R$ 274,83</t>
  </si>
  <si>
    <t xml:space="preserve">R$ 1.374,15</t>
  </si>
  <si>
    <t xml:space="preserve">COZINHEIRO (12X36)</t>
  </si>
  <si>
    <t xml:space="preserve">AJUDANTE DE COZINHA (12X 36) + noturno</t>
  </si>
  <si>
    <t xml:space="preserve">COPEIRO (12X36) + noturno</t>
  </si>
  <si>
    <t xml:space="preserve">AUX. SERV. GERAIS</t>
  </si>
  <si>
    <t xml:space="preserve">AUX. SERV. GERAIS (12X36)</t>
  </si>
  <si>
    <t xml:space="preserve">PADEIRO</t>
  </si>
  <si>
    <t xml:space="preserve">PADEIRO (12X36)</t>
  </si>
  <si>
    <t xml:space="preserve">Diferença entre a Despesa Mensal com V. T e o Custo Estimado nas Planilhas de Custos.</t>
  </si>
  <si>
    <t xml:space="preserve">Gasto mensal de V.T</t>
  </si>
  <si>
    <t xml:space="preserve">Total de Desconto de 6% sobre o benefício</t>
  </si>
  <si>
    <t xml:space="preserve">Despesa Mensal da empresa com V. T</t>
  </si>
  <si>
    <t xml:space="preserve">Custo Total Mensal de V. T estimado nas planilhas de Custos</t>
  </si>
  <si>
    <t xml:space="preserve">Diferença Mensal</t>
  </si>
  <si>
    <t xml:space="preserve">(a)</t>
  </si>
  <si>
    <t xml:space="preserve">(b)</t>
  </si>
  <si>
    <t xml:space="preserve">(c) = (a) – (b)</t>
  </si>
  <si>
    <t xml:space="preserve">(d)</t>
  </si>
  <si>
    <t xml:space="preserve">(e) = (d) - (c)</t>
  </si>
  <si>
    <t xml:space="preserve">PLANILHA DE CONTROLE  DE UTENSÍLIOS </t>
  </si>
  <si>
    <t xml:space="preserve">UTENSÍLIOS</t>
  </si>
  <si>
    <t xml:space="preserve">TOTAL ANUAL</t>
  </si>
  <si>
    <t xml:space="preserve">MÊS</t>
  </si>
  <si>
    <t xml:space="preserve">TOTAL DE MATERIAL RECEBIDO</t>
  </si>
  <si>
    <t xml:space="preserve">VALOR UNITÁRIO </t>
  </si>
  <si>
    <t xml:space="preserve">VALOR  DA GLOSA </t>
  </si>
  <si>
    <t xml:space="preserve">UBM</t>
  </si>
  <si>
    <t xml:space="preserve">Faca de cozinheiro cabo branco 8</t>
  </si>
  <si>
    <t xml:space="preserve">Faca de legumes</t>
  </si>
  <si>
    <t xml:space="preserve">Faca de serra 10</t>
  </si>
  <si>
    <t xml:space="preserve">Faca de serra 12</t>
  </si>
  <si>
    <t xml:space="preserve">Afiador de facas pedra</t>
  </si>
  <si>
    <t xml:space="preserve">Descascador de manual de legumes</t>
  </si>
  <si>
    <t xml:space="preserve">Borrifador/puverizador 1lt</t>
  </si>
  <si>
    <t xml:space="preserve">pincel de silicone</t>
  </si>
  <si>
    <t xml:space="preserve">Faca de numero 12</t>
  </si>
  <si>
    <t xml:space="preserve">Cutelo 6'</t>
  </si>
  <si>
    <t xml:space="preserve">Faca de numero 10</t>
  </si>
  <si>
    <t xml:space="preserve">Rodo articulado 30cm com cabo</t>
  </si>
  <si>
    <t xml:space="preserve">Rodo articulado 30cm sem cabo</t>
  </si>
  <si>
    <t xml:space="preserve">refil do rodo articulado</t>
  </si>
  <si>
    <t xml:space="preserve">Cabo telescópio</t>
  </si>
  <si>
    <t xml:space="preserve">Refil de mop molhado</t>
  </si>
  <si>
    <t xml:space="preserve">Cabeleira de mop umido</t>
  </si>
  <si>
    <t xml:space="preserve">Conjunto completo de mop pó 40 cm</t>
  </si>
  <si>
    <t xml:space="preserve">Refil de mop seco 40 cm</t>
  </si>
  <si>
    <t xml:space="preserve">Vasculho de teto alongando</t>
  </si>
  <si>
    <t xml:space="preserve">Balde pequeno azul</t>
  </si>
  <si>
    <t xml:space="preserve">Balde pequeno vermelho</t>
  </si>
  <si>
    <t xml:space="preserve">Pá de lixo cata-cata cabo longo</t>
  </si>
  <si>
    <t xml:space="preserve">Kit carrinho com 2 dispensers com placa</t>
  </si>
  <si>
    <t xml:space="preserve">cabo Limpa Tudo</t>
  </si>
  <si>
    <t xml:space="preserve">suporte LT</t>
  </si>
  <si>
    <t xml:space="preserve">Escova de aço com cabo</t>
  </si>
  <si>
    <t xml:space="preserve">Raspadeira em Inox Tubular Reta</t>
  </si>
  <si>
    <t xml:space="preserve">espátula confeiteiro angular 30 cm</t>
  </si>
  <si>
    <t xml:space="preserve">espátula confeiteiro lisa 30 cm</t>
  </si>
  <si>
    <t xml:space="preserve">espátula plástica meia lua </t>
  </si>
  <si>
    <t xml:space="preserve">raspador de massa meia lua de inox</t>
  </si>
  <si>
    <t xml:space="preserve">espátula de silicone</t>
  </si>
  <si>
    <t xml:space="preserve">Saca Rolhas com Abridor</t>
  </si>
  <si>
    <t xml:space="preserve">TOTAL </t>
  </si>
  <si>
    <t xml:space="preserve">Planilha de controle de EPI </t>
  </si>
  <si>
    <t xml:space="preserve">Itens EPI</t>
  </si>
  <si>
    <t xml:space="preserve">Qtd Ano</t>
  </si>
  <si>
    <t xml:space="preserve">JAN</t>
  </si>
  <si>
    <t xml:space="preserve">FEV</t>
  </si>
  <si>
    <t xml:space="preserve">ABR</t>
  </si>
  <si>
    <t xml:space="preserve">MAIO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</si>
  <si>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</si>
  <si>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</si>
  <si>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</si>
  <si>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</si>
  <si>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</si>
  <si>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</si>
  <si>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</si>
  <si>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Quantidade recebida </t>
  </si>
  <si>
    <t xml:space="preserve">Faltou entregar</t>
  </si>
  <si>
    <t xml:space="preserve">Valor Unitário</t>
  </si>
  <si>
    <t xml:space="preserve">Valor da glosa </t>
  </si>
  <si>
    <t xml:space="preserve">Luva látex sintético nitrílico (par) PUNHO MÉDIO(15 dias)</t>
  </si>
  <si>
    <t xml:space="preserve">Máscara Respiratória PFF2 Com Válvula. (15 dias)</t>
  </si>
  <si>
    <t xml:space="preserve">Luva látex sintético nitrílico ou látex reforçado punho longo(par) (mensal)</t>
  </si>
  <si>
    <t xml:space="preserve">Avental de segurança com isolamento térmico (6 meses)</t>
  </si>
  <si>
    <t xml:space="preserve">Óculos de proteção (trimestral)</t>
  </si>
  <si>
    <t xml:space="preserve">Avental de segurança em PVC branco (bimestral)</t>
  </si>
  <si>
    <t xml:space="preserve">Avental de segurança em PVC preto (bimestral)</t>
  </si>
  <si>
    <t xml:space="preserve">Luva de segurança térmica (semestral)</t>
  </si>
  <si>
    <t xml:space="preserve">Luva em malha de aço inox (de 3 em 3 anos)</t>
  </si>
  <si>
    <t xml:space="preserve">Roupa térmica (calça e casaco)</t>
  </si>
  <si>
    <t xml:space="preserve">Luva de PVC de cano longo (quadrimestral)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</si>
</sst>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[$R$ -416]#,##0.00"/>
    <numFmt numFmtId="166" formatCode="&quot;R$ &quot;#,##0.00;[RED]&quot;-R$ &quot;#,##0.00"/>
    <numFmt numFmtId="167" formatCode="&quot;R$ &quot;#,##0.00"/>
    <numFmt numFmtId="168" formatCode="[$R$-416]\ #,##0.00;[RED]\-[$R$-416]\ #,##0.00"/>
    <numFmt numFmtId="169" formatCode="General"/>
    <numFmt numFmtId="170" formatCode="#,##0"/>
    <numFmt numFmtId="171" formatCode="_-&quot;R$&quot;* #,##0.00_-;&quot;-R$&quot;* #,##0.00_-;_-&quot;R$&quot;* \-??_-;_-@"/>
    <numFmt numFmtId="172" formatCode="d/m/yyyy"/>
    <numFmt numFmtId="173" formatCode="0%"/>
    <numFmt numFmtId="174" formatCode="mmm/d"/>
  </numFmts>
  <fonts count="3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2"/>
      <color rgb="FFFF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1"/>
      <color rgb="FFFF0000"/>
      <name val="Calibri"/>
      <family val="0"/>
      <charset val="1"/>
    </font>
    <font>
      <sz val="9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sz val="11"/>
      <color rgb="FF999999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1"/>
      <color rgb="FFCC0000"/>
      <name val="Calibri"/>
      <family val="0"/>
      <charset val="1"/>
    </font>
    <font>
      <b val="true"/>
      <sz val="9"/>
      <color rgb="FFFF0000"/>
      <name val="Arial"/>
      <family val="0"/>
      <charset val="1"/>
    </font>
    <font>
      <sz val="9"/>
      <color rgb="FF000000"/>
      <name val="Calibri"/>
      <family val="0"/>
      <charset val="1"/>
    </font>
    <font>
      <sz val="14"/>
      <color rgb="FF000000"/>
      <name val="Calibri"/>
      <family val="0"/>
      <charset val="1"/>
    </font>
    <font>
      <sz val="13"/>
      <color rgb="FF000000"/>
      <name val="Calibri"/>
      <family val="0"/>
      <charset val="1"/>
    </font>
    <font>
      <sz val="9"/>
      <color rgb="FF000000"/>
      <name val="Times New Roman"/>
      <family val="0"/>
      <charset val="1"/>
    </font>
    <font>
      <sz val="10"/>
      <color rgb="FF000000"/>
      <name val="Times New Roman"/>
      <family val="0"/>
      <charset val="1"/>
    </font>
    <font>
      <b val="true"/>
      <sz val="9"/>
      <color rgb="FF000000"/>
      <name val="Times New Roman"/>
      <family val="0"/>
      <charset val="1"/>
    </font>
    <font>
      <sz val="11"/>
      <color rgb="FF434343"/>
      <name val="Times New Roman"/>
      <family val="0"/>
      <charset val="1"/>
    </font>
    <font>
      <sz val="10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FF0000"/>
      <name val="Calibri"/>
      <family val="0"/>
      <charset val="1"/>
    </font>
    <font>
      <b val="true"/>
      <sz val="11"/>
      <color rgb="FF3F3F3F"/>
      <name val="Calibri"/>
      <family val="0"/>
      <charset val="1"/>
    </font>
    <font>
      <sz val="9"/>
      <color rgb="FF999999"/>
      <name val="Arial"/>
      <family val="0"/>
      <charset val="1"/>
    </font>
    <font>
      <b val="true"/>
      <sz val="11"/>
      <color rgb="FF999999"/>
      <name val="Calibri"/>
      <family val="0"/>
      <charset val="1"/>
    </font>
    <font>
      <sz val="12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12"/>
      <color rgb="FF000000"/>
      <name val="Arial"/>
      <family val="0"/>
      <charset val="1"/>
    </font>
    <font>
      <sz val="10"/>
      <color rgb="FFB2B2B2"/>
      <name val="Calibri"/>
      <family val="0"/>
      <charset val="1"/>
    </font>
    <font>
      <sz val="10"/>
      <color rgb="FFB2B2B2"/>
      <name val="Times New Roman"/>
      <family val="0"/>
      <charset val="1"/>
    </font>
    <font>
      <sz val="10"/>
      <color rgb="FFFF0000"/>
      <name val="Times New Roman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CCCCCC"/>
      <name val="Arial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FFFFD7"/>
        <bgColor rgb="FFFFFFFF"/>
      </patternFill>
    </fill>
    <fill>
      <patternFill patternType="solid">
        <fgColor rgb="FFDDDDDD"/>
        <bgColor rgb="FFD9D9D9"/>
      </patternFill>
    </fill>
    <fill>
      <patternFill patternType="solid">
        <fgColor rgb="FFBFBFBF"/>
        <bgColor rgb="FFB7B7B7"/>
      </patternFill>
    </fill>
    <fill>
      <patternFill patternType="solid">
        <fgColor rgb="FFCCCCCC"/>
        <bgColor rgb="FFD8D8D8"/>
      </patternFill>
    </fill>
    <fill>
      <patternFill patternType="solid">
        <fgColor rgb="FFB7B7B7"/>
        <bgColor rgb="FFB2B2B2"/>
      </patternFill>
    </fill>
    <fill>
      <patternFill patternType="solid">
        <fgColor rgb="FF4F81BD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CC0000"/>
      </patternFill>
    </fill>
    <fill>
      <patternFill patternType="solid">
        <fgColor rgb="FF76923C"/>
        <bgColor rgb="FF808080"/>
      </patternFill>
    </fill>
    <fill>
      <patternFill patternType="solid">
        <fgColor rgb="FFFF3300"/>
        <bgColor rgb="FFFF0000"/>
      </patternFill>
    </fill>
    <fill>
      <patternFill patternType="solid">
        <fgColor rgb="FFD8D8D8"/>
        <bgColor rgb="FFD9D9D9"/>
      </patternFill>
    </fill>
    <fill>
      <patternFill patternType="solid">
        <fgColor rgb="FFFFC000"/>
        <bgColor rgb="FFFFBF00"/>
      </patternFill>
    </fill>
    <fill>
      <patternFill patternType="solid">
        <fgColor rgb="FFD9D9D9"/>
        <bgColor rgb="FFD8D8D8"/>
      </patternFill>
    </fill>
    <fill>
      <patternFill patternType="solid">
        <fgColor rgb="FFFFBF00"/>
        <bgColor rgb="FFFFC000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B2B2B2"/>
      </patternFill>
    </fill>
    <fill>
      <patternFill patternType="solid">
        <fgColor rgb="FFB6DDE8"/>
        <bgColor rgb="FFD8D8D8"/>
      </patternFill>
    </fill>
    <fill>
      <patternFill patternType="solid">
        <fgColor rgb="FF808080"/>
        <bgColor rgb="FF99999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6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6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9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1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5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6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11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5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1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9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1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2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2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1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1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3" borderId="1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1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2" fillId="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1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4" fillId="14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1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1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5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2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5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5" fillId="16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5" fillId="16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25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1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1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5" fillId="1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1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5" fillId="1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5" fillId="13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5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5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6" fillId="14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5" fillId="14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17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9" fillId="2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30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7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13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13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1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13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1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13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7" fillId="5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3" fillId="17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5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19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19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34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35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36" fillId="18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3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7" fillId="6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38" fillId="2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2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6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4" fillId="6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14" fillId="16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2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6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6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1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1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7" fillId="9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7" fillId="6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7" fillId="14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1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1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tenção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76923C"/>
      <rgbColor rgb="FF800080"/>
      <rgbColor rgb="FF008080"/>
      <rgbColor rgb="FFBFBFBF"/>
      <rgbColor rgb="FF808080"/>
      <rgbColor rgb="FFB2B2B2"/>
      <rgbColor rgb="FF993366"/>
      <rgbColor rgb="FFFFFFD7"/>
      <rgbColor rgb="FFD9D9D9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DDDDD"/>
      <rgbColor rgb="FFFFFF99"/>
      <rgbColor rgb="FFB6DDE8"/>
      <rgbColor rgb="FFFF99CC"/>
      <rgbColor rgb="FFB7B7B7"/>
      <rgbColor rgb="FFD8D8D8"/>
      <rgbColor rgb="FF3366FF"/>
      <rgbColor rgb="FF33CCCC"/>
      <rgbColor rgb="FF92D050"/>
      <rgbColor rgb="FFFFC000"/>
      <rgbColor rgb="FFFFBF00"/>
      <rgbColor rgb="FFFF3300"/>
      <rgbColor rgb="FF4F81BD"/>
      <rgbColor rgb="FF999999"/>
      <rgbColor rgb="FF003366"/>
      <rgbColor rgb="FF339966"/>
      <rgbColor rgb="FF003300"/>
      <rgbColor rgb="FF434343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14.43359375" defaultRowHeight="13.8" zeroHeight="false" outlineLevelRow="0" outlineLevelCol="0"/>
  <cols>
    <col collapsed="false" customWidth="true" hidden="false" outlineLevel="0" max="1" min="1" style="1" width="32.43"/>
    <col collapsed="false" customWidth="true" hidden="false" outlineLevel="0" max="2" min="2" style="1" width="28"/>
    <col collapsed="false" customWidth="true" hidden="false" outlineLevel="0" max="3" min="3" style="1" width="24.29"/>
    <col collapsed="false" customWidth="true" hidden="false" outlineLevel="0" max="5" min="5" style="1" width="16.29"/>
    <col collapsed="false" customWidth="true" hidden="false" outlineLevel="0" max="16384" min="16383" style="1" width="11.53"/>
  </cols>
  <sheetData>
    <row r="1" customFormat="false" ht="22.5" hidden="false" customHeight="true" outlineLevel="0" collapsed="false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customFormat="false" ht="13.8" hidden="false" customHeight="false" outlineLevel="0" collapsed="false">
      <c r="A2" s="4"/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Format="false" ht="15" hidden="false" customHeight="false" outlineLevel="0" collapsed="false">
      <c r="A3" s="7" t="s">
        <v>1</v>
      </c>
      <c r="B3" s="8"/>
      <c r="C3" s="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5" hidden="false" customHeight="false" outlineLevel="0" collapsed="false">
      <c r="A4" s="7" t="s">
        <v>2</v>
      </c>
      <c r="B4" s="8"/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customFormat="false" ht="15" hidden="false" customHeight="false" outlineLevel="0" collapsed="false">
      <c r="A5" s="10"/>
      <c r="B5" s="11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customFormat="false" ht="15" hidden="false" customHeight="false" outlineLevel="0" collapsed="false">
      <c r="A6" s="12" t="s">
        <v>3</v>
      </c>
      <c r="B6" s="7" t="s">
        <v>4</v>
      </c>
      <c r="C6" s="13"/>
      <c r="D6" s="3"/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customFormat="false" ht="15" hidden="false" customHeight="false" outlineLevel="0" collapsed="false">
      <c r="A7" s="12"/>
      <c r="B7" s="7" t="s">
        <v>5</v>
      </c>
      <c r="C7" s="1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customFormat="false" ht="15" hidden="false" customHeight="false" outlineLevel="0" collapsed="false">
      <c r="A8" s="12"/>
      <c r="B8" s="7" t="s">
        <v>6</v>
      </c>
      <c r="C8" s="16"/>
      <c r="D8" s="3"/>
      <c r="E8" s="17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customFormat="false" ht="34.5" hidden="false" customHeight="true" outlineLevel="0" collapsed="false">
      <c r="A9" s="12"/>
      <c r="B9" s="18" t="s">
        <v>7</v>
      </c>
      <c r="C9" s="19"/>
      <c r="D9" s="3"/>
      <c r="E9" s="2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customFormat="false" ht="15" hidden="false" customHeight="false" outlineLevel="0" collapsed="false">
      <c r="A10" s="12"/>
      <c r="B10" s="7" t="s">
        <v>8</v>
      </c>
      <c r="C10" s="13"/>
      <c r="D10" s="3"/>
      <c r="E10" s="2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customFormat="false" ht="13.8" hidden="false" customHeight="false" outlineLevel="0" collapsed="false">
      <c r="A11" s="21"/>
      <c r="B11" s="22"/>
      <c r="C11" s="2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customFormat="false" ht="13.8" hidden="false" customHeight="false" outlineLevel="0" collapsed="false">
      <c r="A12" s="21"/>
      <c r="B12" s="22"/>
      <c r="C12" s="2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customFormat="false" ht="27" hidden="false" customHeight="true" outlineLevel="0" collapsed="false">
      <c r="A13" s="24" t="s">
        <v>9</v>
      </c>
      <c r="B13" s="24"/>
      <c r="C13" s="25" t="n">
        <f aca="false">B4-C10</f>
        <v>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customFormat="false" ht="13.8" hidden="false" customHeight="false" outlineLevel="0" collapsed="false">
      <c r="A14" s="17"/>
      <c r="B14" s="17"/>
      <c r="C14" s="1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customFormat="false" ht="13.8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customFormat="false" ht="13.8" hidden="false" customHeight="false" outlineLevel="0" collapsed="false">
      <c r="A16" s="3"/>
      <c r="B16" s="3"/>
      <c r="C16" s="26"/>
      <c r="D16" s="1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customFormat="false" ht="13.8" hidden="false" customHeight="false" outlineLevel="0" collapsed="false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customFormat="false" ht="13.8" hidden="false" customHeight="fals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customFormat="false" ht="13.8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customFormat="false" ht="15.75" hidden="false" customHeight="tru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customFormat="false" ht="15.75" hidden="false" customHeight="tru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customFormat="false" ht="15.7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customFormat="false" ht="15.7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customFormat="false" ht="15.75" hidden="false" customHeight="tru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customFormat="false" ht="15.7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customFormat="false" ht="15.75" hidden="false" customHeight="tru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customFormat="false" ht="15.7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customFormat="false" ht="15.7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customFormat="false" ht="15.7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customFormat="false" ht="15.75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customFormat="false" ht="15.7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customFormat="false" ht="15.7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customFormat="false" ht="15.7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customFormat="false" ht="15.7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customFormat="false" ht="15.7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customFormat="false" ht="15.7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customFormat="false" ht="15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customFormat="false" ht="15.7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customFormat="false" ht="15.7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customFormat="false" ht="15.7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customFormat="false" ht="15.7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customFormat="false" ht="15.7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customFormat="false" ht="15.7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customFormat="false" ht="15.7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customFormat="false" ht="15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customFormat="false" ht="15.7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customFormat="false" ht="15.7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customFormat="false" ht="15.7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customFormat="false" ht="15.7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customFormat="false" ht="15.7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customFormat="false" ht="15.7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customFormat="false" ht="15.7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customFormat="false" ht="15.7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customFormat="false" ht="15.7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customFormat="false" ht="15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customFormat="false" ht="15.7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customFormat="false" ht="15.7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customFormat="false" ht="15.7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customFormat="false" ht="15.7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customFormat="false" ht="15.7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customFormat="false" ht="15.7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customFormat="false" ht="15.7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customFormat="false" ht="15.7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customFormat="false" ht="15.7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customFormat="false" ht="15.7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customFormat="false" ht="15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customFormat="false" ht="15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customFormat="false" ht="15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customFormat="false" ht="15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customFormat="false" ht="15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customFormat="false" ht="15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customFormat="false" ht="15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customFormat="false" ht="15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customFormat="false" ht="15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customFormat="false" ht="15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customFormat="false" ht="15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customFormat="false" ht="15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customFormat="false" ht="15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customFormat="false" ht="15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customFormat="false" ht="15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customFormat="false" ht="15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customFormat="false" ht="15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customFormat="false" ht="15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customFormat="false" ht="15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customFormat="false" ht="15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customFormat="false" ht="15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customFormat="false" ht="15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customFormat="false" ht="15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customFormat="false" ht="15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customFormat="false" ht="15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customFormat="false" ht="15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customFormat="false" ht="15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customFormat="false" ht="15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customFormat="false" ht="15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customFormat="false" ht="15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customFormat="false" ht="15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customFormat="false" ht="15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customFormat="false" ht="15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customFormat="false" ht="15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customFormat="false" ht="15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customFormat="false" ht="15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customFormat="false" ht="15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customFormat="false" ht="15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customFormat="false" ht="15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customFormat="false" ht="15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customFormat="false" ht="15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customFormat="false" ht="15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customFormat="false" ht="15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customFormat="false" ht="15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customFormat="false" ht="15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customFormat="false" ht="15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customFormat="false" ht="15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customFormat="false" ht="15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customFormat="false" ht="15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customFormat="false" ht="15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customFormat="false" ht="15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customFormat="false" ht="15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customFormat="false" ht="15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customFormat="false" ht="15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customFormat="false" ht="15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customFormat="false" ht="15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customFormat="false" ht="15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customFormat="false" ht="15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customFormat="false" ht="15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customFormat="false" ht="15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customFormat="false" ht="15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customFormat="false" ht="15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customFormat="false" ht="15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customFormat="false" ht="15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customFormat="false" ht="15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customFormat="false" ht="15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customFormat="false" ht="15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customFormat="false" ht="15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customFormat="false" ht="15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customFormat="false" ht="15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customFormat="false" ht="15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customFormat="false" ht="15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customFormat="false" ht="15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customFormat="false" ht="15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customFormat="false" ht="15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customFormat="false" ht="15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customFormat="false" ht="15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customFormat="false" ht="15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customFormat="false" ht="15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customFormat="false" ht="15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customFormat="false" ht="15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customFormat="false" ht="15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customFormat="false" ht="15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customFormat="false" ht="15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customFormat="false" ht="15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customFormat="false" ht="15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customFormat="false" ht="15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customFormat="false" ht="15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customFormat="false" ht="15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customFormat="false" ht="15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customFormat="false" ht="15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customFormat="false" ht="15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customFormat="false" ht="15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customFormat="false" ht="15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customFormat="false" ht="15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customFormat="false" ht="15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customFormat="false" ht="15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customFormat="false" ht="15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customFormat="false" ht="15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customFormat="false" ht="15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customFormat="false" ht="15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customFormat="false" ht="15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customFormat="false" ht="15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customFormat="false" ht="15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customFormat="false" ht="15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customFormat="false" ht="15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customFormat="false" ht="15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customFormat="false" ht="15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customFormat="false" ht="15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customFormat="false" ht="15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customFormat="false" ht="15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customFormat="false" ht="15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customFormat="false" ht="15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customFormat="false" ht="15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customFormat="false" ht="15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customFormat="false" ht="15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customFormat="false" ht="15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customFormat="false" ht="15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customFormat="false" ht="15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customFormat="false" ht="15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customFormat="false" ht="15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customFormat="false" ht="15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customFormat="false" ht="15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customFormat="false" ht="15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customFormat="false" ht="15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customFormat="false" ht="15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customFormat="false" ht="15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customFormat="false" ht="15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customFormat="false" ht="15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customFormat="false" ht="15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customFormat="false" ht="15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customFormat="false" ht="15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customFormat="false" ht="15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customFormat="false" ht="15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customFormat="false" ht="15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customFormat="false" ht="15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customFormat="false" ht="15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customFormat="false" ht="15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customFormat="false" ht="15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customFormat="false" ht="15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customFormat="false" ht="15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customFormat="false" ht="15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customFormat="false" ht="15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customFormat="false" ht="15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customFormat="false" ht="15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customFormat="false" ht="15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customFormat="false" ht="15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customFormat="false" ht="15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customFormat="false" ht="15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customFormat="false" ht="15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customFormat="false" ht="15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customFormat="false" ht="15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customFormat="false" ht="15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customFormat="false" ht="15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C1"/>
    <mergeCell ref="A6:A10"/>
    <mergeCell ref="A13:B1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K9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" activeCellId="0" sqref="N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40.84"/>
    <col collapsed="false" customWidth="true" hidden="false" outlineLevel="0" max="2" min="2" style="1" width="2.86"/>
    <col collapsed="false" customWidth="true" hidden="false" outlineLevel="0" max="3" min="3" style="1" width="2.71"/>
    <col collapsed="false" customWidth="true" hidden="false" outlineLevel="0" max="4" min="4" style="1" width="3"/>
    <col collapsed="false" customWidth="true" hidden="false" outlineLevel="0" max="6" min="5" style="1" width="2.71"/>
    <col collapsed="false" customWidth="true" hidden="false" outlineLevel="0" max="7" min="7" style="1" width="2.57"/>
    <col collapsed="false" customWidth="true" hidden="false" outlineLevel="0" max="8" min="8" style="1" width="3.15"/>
    <col collapsed="false" customWidth="true" hidden="false" outlineLevel="0" max="9" min="9" style="1" width="2.71"/>
    <col collapsed="false" customWidth="true" hidden="false" outlineLevel="0" max="10" min="10" style="1" width="3.29"/>
    <col collapsed="false" customWidth="true" hidden="false" outlineLevel="0" max="11" min="11" style="1" width="3"/>
    <col collapsed="false" customWidth="true" hidden="false" outlineLevel="0" max="12" min="12" style="1" width="3.29"/>
    <col collapsed="false" customWidth="true" hidden="false" outlineLevel="0" max="13" min="13" style="1" width="3.15"/>
    <col collapsed="false" customWidth="true" hidden="false" outlineLevel="0" max="14" min="14" style="1" width="3.57"/>
    <col collapsed="false" customWidth="true" hidden="false" outlineLevel="0" max="16" min="15" style="1" width="3.15"/>
    <col collapsed="false" customWidth="true" hidden="false" outlineLevel="0" max="17" min="17" style="1" width="2.71"/>
    <col collapsed="false" customWidth="true" hidden="false" outlineLevel="0" max="18" min="18" style="1" width="3"/>
    <col collapsed="false" customWidth="true" hidden="false" outlineLevel="0" max="20" min="19" style="1" width="3.43"/>
    <col collapsed="false" customWidth="true" hidden="false" outlineLevel="0" max="21" min="21" style="1" width="3.15"/>
    <col collapsed="false" customWidth="true" hidden="false" outlineLevel="0" max="22" min="22" style="1" width="3.57"/>
    <col collapsed="false" customWidth="true" hidden="false" outlineLevel="0" max="23" min="23" style="1" width="3"/>
    <col collapsed="false" customWidth="true" hidden="false" outlineLevel="0" max="24" min="24" style="1" width="3.15"/>
    <col collapsed="false" customWidth="true" hidden="false" outlineLevel="0" max="25" min="25" style="1" width="3.57"/>
    <col collapsed="false" customWidth="true" hidden="false" outlineLevel="0" max="27" min="26" style="1" width="3.29"/>
    <col collapsed="false" customWidth="true" hidden="false" outlineLevel="0" max="28" min="28" style="1" width="3.15"/>
    <col collapsed="false" customWidth="true" hidden="false" outlineLevel="0" max="29" min="29" style="1" width="3.57"/>
    <col collapsed="false" customWidth="true" hidden="false" outlineLevel="0" max="32" min="30" style="1" width="3.43"/>
    <col collapsed="false" customWidth="true" hidden="false" outlineLevel="0" max="33" min="33" style="1" width="7.27"/>
    <col collapsed="false" customWidth="true" hidden="false" outlineLevel="0" max="34" min="34" style="1" width="4.43"/>
    <col collapsed="false" customWidth="true" hidden="false" outlineLevel="0" max="35" min="35" style="1" width="3.86"/>
    <col collapsed="false" customWidth="true" hidden="false" outlineLevel="0" max="36" min="36" style="1" width="7.86"/>
    <col collapsed="false" customWidth="true" hidden="false" outlineLevel="0" max="37" min="37" style="1" width="14.43"/>
  </cols>
  <sheetData>
    <row r="1" customFormat="false" ht="17.35" hidden="false" customHeight="false" outlineLevel="0" collapsed="false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8"/>
      <c r="AH1" s="29"/>
      <c r="AI1" s="29"/>
      <c r="AJ1" s="30"/>
    </row>
    <row r="2" customFormat="false" ht="13.8" hidden="false" customHeight="false" outlineLevel="0" collapsed="false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 t="s">
        <v>12</v>
      </c>
      <c r="O2" s="32"/>
      <c r="P2" s="32"/>
      <c r="Q2" s="32"/>
      <c r="R2" s="32"/>
      <c r="S2" s="3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8"/>
      <c r="AH2" s="29"/>
      <c r="AI2" s="29"/>
      <c r="AJ2" s="30"/>
    </row>
    <row r="3" customFormat="false" ht="13.8" hidden="false" customHeight="false" outlineLevel="0" collapsed="false">
      <c r="A3" s="31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"/>
      <c r="AG3" s="28"/>
      <c r="AH3" s="29"/>
      <c r="AI3" s="29"/>
      <c r="AJ3" s="30"/>
    </row>
    <row r="4" customFormat="false" ht="13.8" hidden="false" customHeight="false" outlineLevel="0" collapsed="false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"/>
      <c r="AG4" s="28"/>
      <c r="AH4" s="29"/>
      <c r="AI4" s="29"/>
      <c r="AJ4" s="30"/>
    </row>
    <row r="5" customFormat="false" ht="13.8" hidden="false" customHeight="false" outlineLevel="0" collapsed="false">
      <c r="A5" s="35" t="s">
        <v>14</v>
      </c>
      <c r="B5" s="36"/>
      <c r="C5" s="36" t="n">
        <v>2</v>
      </c>
      <c r="D5" s="36" t="n">
        <v>3</v>
      </c>
      <c r="E5" s="36" t="n">
        <v>4</v>
      </c>
      <c r="F5" s="36" t="n">
        <v>5</v>
      </c>
      <c r="G5" s="36" t="n">
        <v>6</v>
      </c>
      <c r="H5" s="36" t="n">
        <v>7</v>
      </c>
      <c r="I5" s="36" t="n">
        <v>8</v>
      </c>
      <c r="J5" s="36" t="n">
        <v>9</v>
      </c>
      <c r="K5" s="36" t="n">
        <v>10</v>
      </c>
      <c r="L5" s="36" t="n">
        <v>11</v>
      </c>
      <c r="M5" s="36" t="n">
        <v>12</v>
      </c>
      <c r="N5" s="36" t="n">
        <v>13</v>
      </c>
      <c r="O5" s="36" t="n">
        <v>14</v>
      </c>
      <c r="P5" s="36" t="n">
        <v>15</v>
      </c>
      <c r="Q5" s="36" t="n">
        <v>16</v>
      </c>
      <c r="R5" s="36" t="n">
        <v>17</v>
      </c>
      <c r="S5" s="36" t="n">
        <v>18</v>
      </c>
      <c r="T5" s="36" t="n">
        <v>19</v>
      </c>
      <c r="U5" s="36" t="n">
        <v>20</v>
      </c>
      <c r="V5" s="37" t="n">
        <v>21</v>
      </c>
      <c r="W5" s="37" t="n">
        <v>22</v>
      </c>
      <c r="X5" s="37" t="n">
        <v>23</v>
      </c>
      <c r="Y5" s="36" t="n">
        <v>24</v>
      </c>
      <c r="Z5" s="36" t="n">
        <v>25</v>
      </c>
      <c r="AA5" s="36" t="n">
        <v>26</v>
      </c>
      <c r="AB5" s="36" t="n">
        <v>27</v>
      </c>
      <c r="AC5" s="36" t="n">
        <v>28</v>
      </c>
      <c r="AD5" s="36" t="n">
        <v>29</v>
      </c>
      <c r="AE5" s="36" t="n">
        <v>30</v>
      </c>
      <c r="AF5" s="38" t="n">
        <v>31</v>
      </c>
      <c r="AG5" s="29"/>
      <c r="AH5" s="39"/>
      <c r="AI5" s="39"/>
      <c r="AJ5" s="40"/>
    </row>
    <row r="6" customFormat="false" ht="13.8" hidden="false" customHeight="false" outlineLevel="0" collapsed="false">
      <c r="A6" s="41" t="s">
        <v>15</v>
      </c>
      <c r="B6" s="42" t="s">
        <v>16</v>
      </c>
      <c r="C6" s="43"/>
      <c r="D6" s="43"/>
      <c r="E6" s="42" t="s">
        <v>16</v>
      </c>
      <c r="F6" s="42" t="s">
        <v>16</v>
      </c>
      <c r="G6" s="42" t="s">
        <v>16</v>
      </c>
      <c r="H6" s="42" t="s">
        <v>16</v>
      </c>
      <c r="I6" s="44" t="s">
        <v>16</v>
      </c>
      <c r="J6" s="43"/>
      <c r="K6" s="43"/>
      <c r="L6" s="42" t="s">
        <v>16</v>
      </c>
      <c r="M6" s="42" t="s">
        <v>16</v>
      </c>
      <c r="N6" s="42" t="s">
        <v>16</v>
      </c>
      <c r="O6" s="42" t="s">
        <v>16</v>
      </c>
      <c r="P6" s="45" t="s">
        <v>17</v>
      </c>
      <c r="Q6" s="43"/>
      <c r="R6" s="43"/>
      <c r="S6" s="42" t="s">
        <v>16</v>
      </c>
      <c r="T6" s="42" t="s">
        <v>16</v>
      </c>
      <c r="U6" s="42" t="s">
        <v>16</v>
      </c>
      <c r="V6" s="42" t="s">
        <v>16</v>
      </c>
      <c r="W6" s="42" t="s">
        <v>16</v>
      </c>
      <c r="X6" s="43"/>
      <c r="Y6" s="43"/>
      <c r="Z6" s="43"/>
      <c r="AA6" s="46" t="s">
        <v>18</v>
      </c>
      <c r="AB6" s="42" t="s">
        <v>16</v>
      </c>
      <c r="AC6" s="42" t="s">
        <v>16</v>
      </c>
      <c r="AD6" s="42" t="s">
        <v>16</v>
      </c>
      <c r="AE6" s="43"/>
      <c r="AF6" s="43"/>
      <c r="AG6" s="39" t="s">
        <v>19</v>
      </c>
      <c r="AH6" s="39"/>
      <c r="AI6" s="47"/>
      <c r="AJ6" s="40"/>
    </row>
    <row r="7" customFormat="false" ht="13.8" hidden="false" customHeight="false" outlineLevel="0" collapsed="false">
      <c r="A7" s="41" t="s">
        <v>20</v>
      </c>
      <c r="B7" s="42"/>
      <c r="C7" s="43"/>
      <c r="D7" s="43"/>
      <c r="E7" s="42"/>
      <c r="F7" s="42"/>
      <c r="G7" s="42"/>
      <c r="H7" s="42"/>
      <c r="I7" s="44"/>
      <c r="J7" s="43"/>
      <c r="K7" s="43"/>
      <c r="L7" s="42"/>
      <c r="M7" s="42"/>
      <c r="N7" s="42"/>
      <c r="O7" s="42"/>
      <c r="P7" s="45" t="s">
        <v>16</v>
      </c>
      <c r="Q7" s="43"/>
      <c r="R7" s="43"/>
      <c r="S7" s="42"/>
      <c r="T7" s="42"/>
      <c r="U7" s="42"/>
      <c r="V7" s="42"/>
      <c r="W7" s="42"/>
      <c r="X7" s="43"/>
      <c r="Y7" s="43"/>
      <c r="Z7" s="43"/>
      <c r="AA7" s="44"/>
      <c r="AB7" s="42"/>
      <c r="AC7" s="42"/>
      <c r="AD7" s="42"/>
      <c r="AE7" s="43"/>
      <c r="AF7" s="43"/>
      <c r="AG7" s="39"/>
      <c r="AH7" s="39"/>
      <c r="AI7" s="47"/>
      <c r="AJ7" s="40"/>
    </row>
    <row r="8" customFormat="false" ht="13.8" hidden="false" customHeight="false" outlineLevel="0" collapsed="false">
      <c r="A8" s="35" t="s">
        <v>21</v>
      </c>
      <c r="B8" s="36" t="n">
        <v>1</v>
      </c>
      <c r="C8" s="36"/>
      <c r="D8" s="36" t="n">
        <v>3</v>
      </c>
      <c r="E8" s="36" t="n">
        <v>4</v>
      </c>
      <c r="F8" s="36" t="n">
        <v>5</v>
      </c>
      <c r="G8" s="36" t="n">
        <v>6</v>
      </c>
      <c r="H8" s="36" t="n">
        <v>7</v>
      </c>
      <c r="I8" s="36" t="n">
        <v>8</v>
      </c>
      <c r="J8" s="36" t="n">
        <v>9</v>
      </c>
      <c r="K8" s="36" t="n">
        <v>10</v>
      </c>
      <c r="L8" s="36" t="n">
        <v>11</v>
      </c>
      <c r="M8" s="36" t="n">
        <v>12</v>
      </c>
      <c r="N8" s="36" t="n">
        <v>13</v>
      </c>
      <c r="O8" s="36" t="n">
        <v>14</v>
      </c>
      <c r="P8" s="36" t="n">
        <v>15</v>
      </c>
      <c r="Q8" s="36" t="n">
        <v>16</v>
      </c>
      <c r="R8" s="36" t="n">
        <v>17</v>
      </c>
      <c r="S8" s="36" t="n">
        <v>18</v>
      </c>
      <c r="T8" s="36" t="n">
        <v>19</v>
      </c>
      <c r="U8" s="36" t="n">
        <v>20</v>
      </c>
      <c r="V8" s="36" t="n">
        <v>21</v>
      </c>
      <c r="W8" s="36" t="n">
        <v>22</v>
      </c>
      <c r="X8" s="36" t="n">
        <v>23</v>
      </c>
      <c r="Y8" s="36" t="n">
        <v>24</v>
      </c>
      <c r="Z8" s="36" t="n">
        <v>25</v>
      </c>
      <c r="AA8" s="36" t="n">
        <v>26</v>
      </c>
      <c r="AB8" s="36" t="n">
        <v>27</v>
      </c>
      <c r="AC8" s="36" t="n">
        <v>28</v>
      </c>
      <c r="AD8" s="36" t="n">
        <v>29</v>
      </c>
      <c r="AE8" s="36" t="n">
        <v>30</v>
      </c>
      <c r="AF8" s="38" t="n">
        <v>31</v>
      </c>
      <c r="AG8" s="29"/>
      <c r="AH8" s="29"/>
      <c r="AI8" s="40"/>
      <c r="AJ8" s="40"/>
    </row>
    <row r="9" customFormat="false" ht="13.8" hidden="false" customHeight="false" outlineLevel="0" collapsed="false">
      <c r="A9" s="48"/>
      <c r="B9" s="42"/>
      <c r="C9" s="43"/>
      <c r="D9" s="43"/>
      <c r="E9" s="42"/>
      <c r="F9" s="42"/>
      <c r="G9" s="44"/>
      <c r="H9" s="42"/>
      <c r="I9" s="42"/>
      <c r="J9" s="43"/>
      <c r="K9" s="43"/>
      <c r="L9" s="42"/>
      <c r="M9" s="42"/>
      <c r="N9" s="44"/>
      <c r="O9" s="42"/>
      <c r="P9" s="42"/>
      <c r="Q9" s="43"/>
      <c r="R9" s="43"/>
      <c r="S9" s="42"/>
      <c r="T9" s="42"/>
      <c r="U9" s="44"/>
      <c r="V9" s="42"/>
      <c r="W9" s="42"/>
      <c r="X9" s="43"/>
      <c r="Y9" s="43"/>
      <c r="Z9" s="43"/>
      <c r="AA9" s="42"/>
      <c r="AB9" s="44"/>
      <c r="AC9" s="42"/>
      <c r="AD9" s="42"/>
      <c r="AE9" s="43"/>
      <c r="AF9" s="43"/>
      <c r="AG9" s="39"/>
      <c r="AH9" s="29"/>
      <c r="AI9" s="40"/>
      <c r="AJ9" s="40"/>
    </row>
    <row r="10" customFormat="false" ht="13.8" hidden="false" customHeight="false" outlineLevel="0" collapsed="false">
      <c r="A10" s="49"/>
      <c r="B10" s="42"/>
      <c r="C10" s="43"/>
      <c r="D10" s="43"/>
      <c r="E10" s="42"/>
      <c r="F10" s="42"/>
      <c r="G10" s="42"/>
      <c r="H10" s="42"/>
      <c r="I10" s="42"/>
      <c r="J10" s="43"/>
      <c r="K10" s="43"/>
      <c r="L10" s="42"/>
      <c r="M10" s="42"/>
      <c r="N10" s="42"/>
      <c r="O10" s="42"/>
      <c r="P10" s="42"/>
      <c r="Q10" s="43"/>
      <c r="R10" s="43"/>
      <c r="S10" s="42"/>
      <c r="T10" s="42"/>
      <c r="U10" s="42"/>
      <c r="V10" s="42"/>
      <c r="W10" s="42"/>
      <c r="X10" s="43"/>
      <c r="Y10" s="43"/>
      <c r="Z10" s="43"/>
      <c r="AA10" s="42"/>
      <c r="AB10" s="42"/>
      <c r="AC10" s="42"/>
      <c r="AD10" s="42"/>
      <c r="AE10" s="43"/>
      <c r="AF10" s="43"/>
      <c r="AG10" s="39"/>
      <c r="AH10" s="29"/>
      <c r="AI10" s="40"/>
      <c r="AJ10" s="40"/>
    </row>
    <row r="11" customFormat="false" ht="13.8" hidden="false" customHeight="false" outlineLevel="0" collapsed="false">
      <c r="A11" s="50" t="s">
        <v>22</v>
      </c>
      <c r="B11" s="36" t="n">
        <v>1</v>
      </c>
      <c r="C11" s="36"/>
      <c r="D11" s="36" t="n">
        <v>3</v>
      </c>
      <c r="E11" s="36" t="n">
        <v>4</v>
      </c>
      <c r="F11" s="36" t="n">
        <v>5</v>
      </c>
      <c r="G11" s="36" t="n">
        <v>6</v>
      </c>
      <c r="H11" s="36" t="n">
        <v>7</v>
      </c>
      <c r="I11" s="36" t="n">
        <v>8</v>
      </c>
      <c r="J11" s="36" t="n">
        <v>9</v>
      </c>
      <c r="K11" s="36" t="n">
        <v>10</v>
      </c>
      <c r="L11" s="36" t="n">
        <v>11</v>
      </c>
      <c r="M11" s="36" t="n">
        <v>12</v>
      </c>
      <c r="N11" s="36" t="n">
        <v>13</v>
      </c>
      <c r="O11" s="36" t="n">
        <v>14</v>
      </c>
      <c r="P11" s="36" t="n">
        <v>15</v>
      </c>
      <c r="Q11" s="36" t="n">
        <v>16</v>
      </c>
      <c r="R11" s="36" t="n">
        <v>17</v>
      </c>
      <c r="S11" s="36" t="n">
        <v>18</v>
      </c>
      <c r="T11" s="36"/>
      <c r="U11" s="36" t="n">
        <v>20</v>
      </c>
      <c r="V11" s="36" t="n">
        <v>21</v>
      </c>
      <c r="W11" s="36" t="n">
        <v>22</v>
      </c>
      <c r="X11" s="36" t="n">
        <v>23</v>
      </c>
      <c r="Y11" s="36" t="n">
        <v>24</v>
      </c>
      <c r="Z11" s="36" t="n">
        <v>25</v>
      </c>
      <c r="AA11" s="36" t="n">
        <v>26</v>
      </c>
      <c r="AB11" s="36" t="n">
        <v>27</v>
      </c>
      <c r="AC11" s="36" t="n">
        <v>28</v>
      </c>
      <c r="AD11" s="36" t="n">
        <v>29</v>
      </c>
      <c r="AE11" s="36" t="n">
        <v>30</v>
      </c>
      <c r="AF11" s="38" t="n">
        <v>31</v>
      </c>
      <c r="AG11" s="29"/>
      <c r="AH11" s="29"/>
      <c r="AI11" s="40"/>
      <c r="AJ11" s="40"/>
    </row>
    <row r="12" customFormat="false" ht="15.75" hidden="false" customHeight="true" outlineLevel="0" collapsed="false">
      <c r="A12" s="49"/>
      <c r="B12" s="42"/>
      <c r="C12" s="43"/>
      <c r="D12" s="43"/>
      <c r="E12" s="42"/>
      <c r="F12" s="42"/>
      <c r="G12" s="42"/>
      <c r="H12" s="42"/>
      <c r="I12" s="42"/>
      <c r="J12" s="43"/>
      <c r="K12" s="43"/>
      <c r="L12" s="42"/>
      <c r="M12" s="42"/>
      <c r="N12" s="42"/>
      <c r="O12" s="42"/>
      <c r="P12" s="42"/>
      <c r="Q12" s="43"/>
      <c r="R12" s="43"/>
      <c r="S12" s="42"/>
      <c r="T12" s="42"/>
      <c r="U12" s="42"/>
      <c r="V12" s="42"/>
      <c r="W12" s="42"/>
      <c r="X12" s="43"/>
      <c r="Y12" s="43"/>
      <c r="Z12" s="43"/>
      <c r="AA12" s="42"/>
      <c r="AB12" s="42"/>
      <c r="AC12" s="42"/>
      <c r="AD12" s="42"/>
      <c r="AE12" s="43"/>
      <c r="AF12" s="43"/>
      <c r="AG12" s="29"/>
      <c r="AH12" s="29"/>
      <c r="AI12" s="40"/>
      <c r="AJ12" s="40"/>
      <c r="AK12" s="51"/>
    </row>
    <row r="13" customFormat="false" ht="14.5" hidden="false" customHeight="false" outlineLevel="0" collapsed="false">
      <c r="A13" s="52" t="s">
        <v>23</v>
      </c>
      <c r="B13" s="36" t="n">
        <v>1</v>
      </c>
      <c r="C13" s="36" t="n">
        <v>2</v>
      </c>
      <c r="D13" s="36" t="n">
        <v>3</v>
      </c>
      <c r="E13" s="36" t="n">
        <v>4</v>
      </c>
      <c r="F13" s="36" t="n">
        <v>5</v>
      </c>
      <c r="G13" s="36" t="n">
        <v>6</v>
      </c>
      <c r="H13" s="36" t="n">
        <v>7</v>
      </c>
      <c r="I13" s="36" t="n">
        <v>8</v>
      </c>
      <c r="J13" s="36" t="n">
        <v>9</v>
      </c>
      <c r="K13" s="36" t="n">
        <v>10</v>
      </c>
      <c r="L13" s="36" t="n">
        <v>11</v>
      </c>
      <c r="M13" s="36" t="n">
        <v>12</v>
      </c>
      <c r="N13" s="36" t="n">
        <v>13</v>
      </c>
      <c r="O13" s="36" t="n">
        <v>14</v>
      </c>
      <c r="P13" s="36" t="n">
        <v>15</v>
      </c>
      <c r="Q13" s="36" t="n">
        <v>16</v>
      </c>
      <c r="R13" s="36" t="n">
        <v>17</v>
      </c>
      <c r="S13" s="36" t="n">
        <v>18</v>
      </c>
      <c r="T13" s="36" t="n">
        <v>19</v>
      </c>
      <c r="U13" s="36" t="n">
        <v>20</v>
      </c>
      <c r="V13" s="36" t="n">
        <v>21</v>
      </c>
      <c r="W13" s="36" t="n">
        <v>22</v>
      </c>
      <c r="X13" s="36" t="n">
        <v>23</v>
      </c>
      <c r="Y13" s="36" t="n">
        <v>24</v>
      </c>
      <c r="Z13" s="36" t="n">
        <v>25</v>
      </c>
      <c r="AA13" s="36" t="n">
        <v>26</v>
      </c>
      <c r="AB13" s="36" t="n">
        <v>27</v>
      </c>
      <c r="AC13" s="36" t="n">
        <v>28</v>
      </c>
      <c r="AD13" s="36" t="n">
        <v>29</v>
      </c>
      <c r="AE13" s="36" t="n">
        <v>30</v>
      </c>
      <c r="AF13" s="38" t="n">
        <v>31</v>
      </c>
      <c r="AG13" s="29"/>
      <c r="AH13" s="29"/>
      <c r="AI13" s="40"/>
      <c r="AJ13" s="40"/>
    </row>
    <row r="14" customFormat="false" ht="13.8" hidden="false" customHeight="false" outlineLevel="0" collapsed="false">
      <c r="A14" s="41" t="s">
        <v>15</v>
      </c>
      <c r="B14" s="42"/>
      <c r="C14" s="43"/>
      <c r="D14" s="43"/>
      <c r="E14" s="42"/>
      <c r="F14" s="53"/>
      <c r="G14" s="53"/>
      <c r="H14" s="53"/>
      <c r="I14" s="53"/>
      <c r="J14" s="43"/>
      <c r="K14" s="43"/>
      <c r="L14" s="53"/>
      <c r="M14" s="53"/>
      <c r="N14" s="53"/>
      <c r="O14" s="53"/>
      <c r="P14" s="53"/>
      <c r="Q14" s="43"/>
      <c r="R14" s="43"/>
      <c r="S14" s="53"/>
      <c r="T14" s="53"/>
      <c r="U14" s="53"/>
      <c r="V14" s="53"/>
      <c r="W14" s="53"/>
      <c r="X14" s="43"/>
      <c r="Y14" s="43"/>
      <c r="Z14" s="43"/>
      <c r="AA14" s="53"/>
      <c r="AB14" s="53"/>
      <c r="AC14" s="53"/>
      <c r="AD14" s="53"/>
      <c r="AE14" s="43"/>
      <c r="AF14" s="43"/>
      <c r="AG14" s="29"/>
      <c r="AH14" s="29"/>
      <c r="AI14" s="40"/>
      <c r="AJ14" s="40"/>
    </row>
    <row r="15" customFormat="false" ht="15.75" hidden="false" customHeight="true" outlineLevel="0" collapsed="false">
      <c r="A15" s="49"/>
      <c r="B15" s="42"/>
      <c r="C15" s="43"/>
      <c r="D15" s="43"/>
      <c r="E15" s="42"/>
      <c r="F15" s="53"/>
      <c r="G15" s="53"/>
      <c r="H15" s="54"/>
      <c r="I15" s="54"/>
      <c r="J15" s="43"/>
      <c r="K15" s="43"/>
      <c r="L15" s="54"/>
      <c r="M15" s="54"/>
      <c r="N15" s="54"/>
      <c r="O15" s="54"/>
      <c r="P15" s="54"/>
      <c r="Q15" s="43"/>
      <c r="R15" s="43"/>
      <c r="S15" s="54"/>
      <c r="T15" s="54"/>
      <c r="U15" s="54"/>
      <c r="V15" s="54"/>
      <c r="W15" s="54"/>
      <c r="X15" s="43"/>
      <c r="Y15" s="43"/>
      <c r="Z15" s="43"/>
      <c r="AA15" s="54"/>
      <c r="AB15" s="54"/>
      <c r="AC15" s="54"/>
      <c r="AD15" s="54"/>
      <c r="AE15" s="43"/>
      <c r="AF15" s="43"/>
      <c r="AG15" s="29"/>
      <c r="AH15" s="29"/>
      <c r="AI15" s="40"/>
      <c r="AJ15" s="40"/>
    </row>
    <row r="16" customFormat="false" ht="15.75" hidden="false" customHeight="true" outlineLevel="0" collapsed="false">
      <c r="A16" s="41" t="s">
        <v>24</v>
      </c>
      <c r="B16" s="55"/>
      <c r="C16" s="42"/>
      <c r="D16" s="55"/>
      <c r="E16" s="42"/>
      <c r="F16" s="55"/>
      <c r="G16" s="42"/>
      <c r="H16" s="55"/>
      <c r="I16" s="42"/>
      <c r="J16" s="55"/>
      <c r="K16" s="42"/>
      <c r="L16" s="55"/>
      <c r="M16" s="42"/>
      <c r="N16" s="55"/>
      <c r="O16" s="42"/>
      <c r="P16" s="55"/>
      <c r="Q16" s="42"/>
      <c r="R16" s="55"/>
      <c r="S16" s="42"/>
      <c r="T16" s="55"/>
      <c r="U16" s="42"/>
      <c r="V16" s="55"/>
      <c r="W16" s="42"/>
      <c r="X16" s="55"/>
      <c r="Y16" s="42"/>
      <c r="Z16" s="55"/>
      <c r="AA16" s="42"/>
      <c r="AB16" s="55"/>
      <c r="AC16" s="42"/>
      <c r="AD16" s="55"/>
      <c r="AE16" s="42"/>
      <c r="AF16" s="55"/>
      <c r="AG16" s="28"/>
      <c r="AH16" s="29"/>
      <c r="AI16" s="29"/>
      <c r="AJ16" s="30"/>
    </row>
    <row r="17" customFormat="false" ht="15.75" hidden="false" customHeight="true" outlineLevel="0" collapsed="false">
      <c r="A17" s="56"/>
      <c r="B17" s="42"/>
      <c r="C17" s="55"/>
      <c r="D17" s="42"/>
      <c r="E17" s="55"/>
      <c r="F17" s="42"/>
      <c r="G17" s="55"/>
      <c r="H17" s="42"/>
      <c r="I17" s="55"/>
      <c r="J17" s="42"/>
      <c r="K17" s="55"/>
      <c r="L17" s="42"/>
      <c r="M17" s="55"/>
      <c r="N17" s="42"/>
      <c r="O17" s="55"/>
      <c r="P17" s="42"/>
      <c r="Q17" s="55"/>
      <c r="R17" s="42"/>
      <c r="S17" s="55"/>
      <c r="T17" s="42"/>
      <c r="U17" s="55"/>
      <c r="V17" s="42"/>
      <c r="W17" s="55"/>
      <c r="X17" s="42"/>
      <c r="Y17" s="55"/>
      <c r="Z17" s="42"/>
      <c r="AA17" s="55"/>
      <c r="AB17" s="42"/>
      <c r="AC17" s="55"/>
      <c r="AD17" s="42"/>
      <c r="AE17" s="55"/>
      <c r="AF17" s="42"/>
      <c r="AG17" s="29"/>
      <c r="AH17" s="29"/>
      <c r="AI17" s="40"/>
      <c r="AJ17" s="40"/>
    </row>
    <row r="18" customFormat="false" ht="23" hidden="false" customHeight="true" outlineLevel="0" collapsed="false">
      <c r="A18" s="52" t="s">
        <v>25</v>
      </c>
      <c r="B18" s="57" t="n">
        <v>1</v>
      </c>
      <c r="C18" s="57" t="n">
        <v>2</v>
      </c>
      <c r="D18" s="57" t="n">
        <v>3</v>
      </c>
      <c r="E18" s="57" t="n">
        <v>4</v>
      </c>
      <c r="F18" s="57" t="n">
        <v>5</v>
      </c>
      <c r="G18" s="57" t="n">
        <v>6</v>
      </c>
      <c r="H18" s="57" t="n">
        <v>7</v>
      </c>
      <c r="I18" s="57" t="n">
        <v>8</v>
      </c>
      <c r="J18" s="57" t="n">
        <v>9</v>
      </c>
      <c r="K18" s="57" t="n">
        <v>10</v>
      </c>
      <c r="L18" s="57" t="n">
        <v>11</v>
      </c>
      <c r="M18" s="57" t="n">
        <v>12</v>
      </c>
      <c r="N18" s="57" t="n">
        <v>13</v>
      </c>
      <c r="O18" s="57" t="n">
        <v>14</v>
      </c>
      <c r="P18" s="57" t="n">
        <v>15</v>
      </c>
      <c r="Q18" s="57" t="n">
        <v>16</v>
      </c>
      <c r="R18" s="57" t="n">
        <v>17</v>
      </c>
      <c r="S18" s="57" t="n">
        <v>18</v>
      </c>
      <c r="T18" s="57" t="n">
        <v>19</v>
      </c>
      <c r="U18" s="57" t="n">
        <v>20</v>
      </c>
      <c r="V18" s="57" t="n">
        <v>21</v>
      </c>
      <c r="W18" s="57" t="n">
        <v>22</v>
      </c>
      <c r="X18" s="57" t="n">
        <v>23</v>
      </c>
      <c r="Y18" s="57" t="n">
        <v>24</v>
      </c>
      <c r="Z18" s="57" t="n">
        <v>25</v>
      </c>
      <c r="AA18" s="57" t="n">
        <v>26</v>
      </c>
      <c r="AB18" s="57" t="n">
        <v>27</v>
      </c>
      <c r="AC18" s="57" t="n">
        <v>28</v>
      </c>
      <c r="AD18" s="57" t="n">
        <v>29</v>
      </c>
      <c r="AE18" s="57" t="n">
        <v>30</v>
      </c>
      <c r="AF18" s="38" t="n">
        <v>31</v>
      </c>
      <c r="AG18" s="29"/>
      <c r="AH18" s="29"/>
      <c r="AI18" s="40"/>
      <c r="AJ18" s="40"/>
    </row>
    <row r="19" customFormat="false" ht="15.75" hidden="false" customHeight="true" outlineLevel="0" collapsed="false">
      <c r="A19" s="48"/>
      <c r="B19" s="42"/>
      <c r="C19" s="43"/>
      <c r="D19" s="43"/>
      <c r="E19" s="42"/>
      <c r="F19" s="53"/>
      <c r="G19" s="53"/>
      <c r="H19" s="53"/>
      <c r="I19" s="53"/>
      <c r="J19" s="43"/>
      <c r="K19" s="43"/>
      <c r="L19" s="53"/>
      <c r="M19" s="53"/>
      <c r="N19" s="53"/>
      <c r="O19" s="53"/>
      <c r="P19" s="53"/>
      <c r="Q19" s="43"/>
      <c r="R19" s="43"/>
      <c r="S19" s="53"/>
      <c r="T19" s="53"/>
      <c r="U19" s="53"/>
      <c r="V19" s="53"/>
      <c r="W19" s="53"/>
      <c r="X19" s="43"/>
      <c r="Y19" s="43"/>
      <c r="Z19" s="43"/>
      <c r="AA19" s="53"/>
      <c r="AB19" s="53"/>
      <c r="AC19" s="53"/>
      <c r="AD19" s="53"/>
      <c r="AE19" s="43"/>
      <c r="AF19" s="43"/>
      <c r="AG19" s="28"/>
      <c r="AH19" s="29"/>
      <c r="AI19" s="40"/>
      <c r="AJ19" s="40"/>
    </row>
    <row r="20" customFormat="false" ht="15" hidden="false" customHeight="true" outlineLevel="0" collapsed="false">
      <c r="A20" s="48"/>
      <c r="B20" s="42"/>
      <c r="C20" s="43"/>
      <c r="D20" s="43"/>
      <c r="E20" s="42"/>
      <c r="F20" s="53"/>
      <c r="G20" s="53"/>
      <c r="H20" s="54"/>
      <c r="I20" s="54"/>
      <c r="J20" s="43"/>
      <c r="K20" s="43"/>
      <c r="L20" s="54"/>
      <c r="M20" s="54"/>
      <c r="N20" s="54"/>
      <c r="O20" s="54"/>
      <c r="P20" s="54"/>
      <c r="Q20" s="43"/>
      <c r="R20" s="43"/>
      <c r="S20" s="54"/>
      <c r="T20" s="54"/>
      <c r="U20" s="54"/>
      <c r="V20" s="54"/>
      <c r="W20" s="54"/>
      <c r="X20" s="43"/>
      <c r="Y20" s="43"/>
      <c r="Z20" s="43"/>
      <c r="AA20" s="54"/>
      <c r="AB20" s="54"/>
      <c r="AC20" s="54"/>
      <c r="AD20" s="54"/>
      <c r="AE20" s="43"/>
      <c r="AF20" s="43"/>
      <c r="AG20" s="28"/>
      <c r="AH20" s="29"/>
      <c r="AI20" s="29"/>
      <c r="AJ20" s="40"/>
    </row>
    <row r="21" customFormat="false" ht="15.75" hidden="false" customHeight="true" outlineLevel="0" collapsed="false">
      <c r="A21" s="48"/>
      <c r="B21" s="55"/>
      <c r="C21" s="42"/>
      <c r="D21" s="55"/>
      <c r="E21" s="42"/>
      <c r="F21" s="55"/>
      <c r="G21" s="42"/>
      <c r="H21" s="55"/>
      <c r="I21" s="42"/>
      <c r="J21" s="55"/>
      <c r="K21" s="42"/>
      <c r="L21" s="55"/>
      <c r="M21" s="42"/>
      <c r="N21" s="55"/>
      <c r="O21" s="42"/>
      <c r="P21" s="55"/>
      <c r="Q21" s="42"/>
      <c r="R21" s="55"/>
      <c r="S21" s="42"/>
      <c r="T21" s="55"/>
      <c r="U21" s="42"/>
      <c r="V21" s="55"/>
      <c r="W21" s="42"/>
      <c r="X21" s="55"/>
      <c r="Y21" s="42"/>
      <c r="Z21" s="55"/>
      <c r="AA21" s="42"/>
      <c r="AB21" s="55"/>
      <c r="AC21" s="42"/>
      <c r="AD21" s="55"/>
      <c r="AE21" s="42"/>
      <c r="AF21" s="55"/>
      <c r="AG21" s="39"/>
      <c r="AH21" s="29"/>
      <c r="AI21" s="40"/>
      <c r="AJ21" s="40"/>
    </row>
    <row r="22" customFormat="false" ht="15.75" hidden="false" customHeight="true" outlineLevel="0" collapsed="false">
      <c r="A22" s="58"/>
      <c r="B22" s="42"/>
      <c r="C22" s="55"/>
      <c r="D22" s="42"/>
      <c r="E22" s="55"/>
      <c r="F22" s="42"/>
      <c r="G22" s="55"/>
      <c r="H22" s="42"/>
      <c r="I22" s="55"/>
      <c r="J22" s="42"/>
      <c r="K22" s="55"/>
      <c r="L22" s="42"/>
      <c r="M22" s="55"/>
      <c r="N22" s="42"/>
      <c r="O22" s="55"/>
      <c r="P22" s="42"/>
      <c r="Q22" s="55"/>
      <c r="R22" s="42"/>
      <c r="S22" s="55"/>
      <c r="T22" s="42"/>
      <c r="U22" s="55"/>
      <c r="V22" s="42"/>
      <c r="W22" s="55"/>
      <c r="X22" s="42"/>
      <c r="Y22" s="55"/>
      <c r="Z22" s="42"/>
      <c r="AA22" s="55"/>
      <c r="AB22" s="42"/>
      <c r="AC22" s="55"/>
      <c r="AD22" s="42"/>
      <c r="AE22" s="55"/>
      <c r="AF22" s="42"/>
      <c r="AG22" s="39"/>
      <c r="AH22" s="29"/>
      <c r="AI22" s="40"/>
      <c r="AJ22" s="40"/>
    </row>
    <row r="23" customFormat="false" ht="15.75" hidden="false" customHeight="true" outlineLevel="0" collapsed="false">
      <c r="A23" s="35" t="s">
        <v>26</v>
      </c>
      <c r="B23" s="57" t="n">
        <v>1</v>
      </c>
      <c r="C23" s="57" t="n">
        <v>2</v>
      </c>
      <c r="D23" s="57" t="n">
        <v>3</v>
      </c>
      <c r="E23" s="57" t="n">
        <v>4</v>
      </c>
      <c r="F23" s="57" t="n">
        <v>5</v>
      </c>
      <c r="G23" s="57" t="n">
        <v>6</v>
      </c>
      <c r="H23" s="57" t="n">
        <v>7</v>
      </c>
      <c r="I23" s="57" t="n">
        <v>8</v>
      </c>
      <c r="J23" s="57" t="n">
        <v>9</v>
      </c>
      <c r="K23" s="57" t="n">
        <v>10</v>
      </c>
      <c r="L23" s="57" t="n">
        <v>11</v>
      </c>
      <c r="M23" s="57" t="n">
        <v>12</v>
      </c>
      <c r="N23" s="57" t="n">
        <v>13</v>
      </c>
      <c r="O23" s="57" t="n">
        <v>14</v>
      </c>
      <c r="P23" s="57" t="n">
        <v>15</v>
      </c>
      <c r="Q23" s="57" t="n">
        <v>16</v>
      </c>
      <c r="R23" s="57" t="n">
        <v>17</v>
      </c>
      <c r="S23" s="57" t="n">
        <v>18</v>
      </c>
      <c r="T23" s="57" t="n">
        <v>19</v>
      </c>
      <c r="U23" s="57" t="n">
        <v>20</v>
      </c>
      <c r="V23" s="57" t="n">
        <v>21</v>
      </c>
      <c r="W23" s="57" t="n">
        <v>22</v>
      </c>
      <c r="X23" s="57" t="n">
        <v>23</v>
      </c>
      <c r="Y23" s="57" t="n">
        <v>24</v>
      </c>
      <c r="Z23" s="57" t="n">
        <v>25</v>
      </c>
      <c r="AA23" s="57" t="n">
        <v>26</v>
      </c>
      <c r="AB23" s="57" t="n">
        <v>27</v>
      </c>
      <c r="AC23" s="57" t="n">
        <v>28</v>
      </c>
      <c r="AD23" s="57" t="n">
        <v>29</v>
      </c>
      <c r="AE23" s="57" t="n">
        <v>30</v>
      </c>
      <c r="AF23" s="38" t="n">
        <v>31</v>
      </c>
      <c r="AG23" s="29"/>
      <c r="AH23" s="29"/>
      <c r="AI23" s="40"/>
      <c r="AJ23" s="40"/>
    </row>
    <row r="24" customFormat="false" ht="15.75" hidden="false" customHeight="true" outlineLevel="0" collapsed="false">
      <c r="A24" s="59"/>
      <c r="B24" s="42"/>
      <c r="C24" s="43"/>
      <c r="D24" s="43"/>
      <c r="E24" s="42"/>
      <c r="F24" s="53"/>
      <c r="G24" s="53"/>
      <c r="H24" s="54"/>
      <c r="I24" s="54"/>
      <c r="J24" s="43"/>
      <c r="K24" s="43"/>
      <c r="L24" s="54"/>
      <c r="M24" s="54"/>
      <c r="N24" s="54"/>
      <c r="O24" s="54"/>
      <c r="P24" s="54"/>
      <c r="Q24" s="43"/>
      <c r="R24" s="43"/>
      <c r="S24" s="54"/>
      <c r="T24" s="54"/>
      <c r="U24" s="54"/>
      <c r="V24" s="54"/>
      <c r="W24" s="54"/>
      <c r="X24" s="43"/>
      <c r="Y24" s="43"/>
      <c r="Z24" s="43"/>
      <c r="AA24" s="54"/>
      <c r="AB24" s="54"/>
      <c r="AC24" s="54"/>
      <c r="AD24" s="54"/>
      <c r="AE24" s="43"/>
      <c r="AF24" s="43"/>
      <c r="AG24" s="29"/>
      <c r="AH24" s="29"/>
      <c r="AI24" s="40"/>
      <c r="AJ24" s="40"/>
    </row>
    <row r="25" customFormat="false" ht="15.75" hidden="false" customHeight="true" outlineLevel="0" collapsed="false">
      <c r="A25" s="59"/>
      <c r="B25" s="55"/>
      <c r="C25" s="42"/>
      <c r="D25" s="55"/>
      <c r="E25" s="42"/>
      <c r="F25" s="55"/>
      <c r="G25" s="42"/>
      <c r="H25" s="55"/>
      <c r="I25" s="42"/>
      <c r="J25" s="55"/>
      <c r="K25" s="42"/>
      <c r="L25" s="55"/>
      <c r="M25" s="42"/>
      <c r="N25" s="55"/>
      <c r="O25" s="42"/>
      <c r="P25" s="55"/>
      <c r="Q25" s="42"/>
      <c r="R25" s="55"/>
      <c r="S25" s="42"/>
      <c r="T25" s="55"/>
      <c r="U25" s="42"/>
      <c r="V25" s="55"/>
      <c r="W25" s="42"/>
      <c r="X25" s="55"/>
      <c r="Y25" s="42"/>
      <c r="Z25" s="55"/>
      <c r="AA25" s="42"/>
      <c r="AB25" s="55"/>
      <c r="AC25" s="42"/>
      <c r="AD25" s="55"/>
      <c r="AE25" s="42"/>
      <c r="AF25" s="55"/>
      <c r="AG25" s="28"/>
      <c r="AH25" s="29"/>
      <c r="AI25" s="29"/>
      <c r="AJ25" s="30"/>
    </row>
    <row r="26" customFormat="false" ht="15.75" hidden="false" customHeight="true" outlineLevel="0" collapsed="false">
      <c r="A26" s="60"/>
      <c r="B26" s="42"/>
      <c r="C26" s="55"/>
      <c r="D26" s="42"/>
      <c r="E26" s="55"/>
      <c r="F26" s="42"/>
      <c r="G26" s="55"/>
      <c r="H26" s="42"/>
      <c r="I26" s="55"/>
      <c r="J26" s="42"/>
      <c r="K26" s="55"/>
      <c r="L26" s="42"/>
      <c r="M26" s="55"/>
      <c r="N26" s="42"/>
      <c r="O26" s="55"/>
      <c r="P26" s="42"/>
      <c r="Q26" s="55"/>
      <c r="R26" s="42"/>
      <c r="S26" s="55"/>
      <c r="T26" s="42"/>
      <c r="U26" s="55"/>
      <c r="V26" s="42"/>
      <c r="W26" s="55"/>
      <c r="X26" s="42"/>
      <c r="Y26" s="55"/>
      <c r="Z26" s="42"/>
      <c r="AA26" s="55"/>
      <c r="AB26" s="42"/>
      <c r="AC26" s="55"/>
      <c r="AD26" s="42"/>
      <c r="AE26" s="55"/>
      <c r="AF26" s="42"/>
      <c r="AG26" s="29"/>
      <c r="AH26" s="29"/>
      <c r="AI26" s="40"/>
      <c r="AJ26" s="40"/>
    </row>
    <row r="27" customFormat="false" ht="15.75" hidden="false" customHeight="true" outlineLevel="0" collapsed="false">
      <c r="A27" s="35" t="s">
        <v>27</v>
      </c>
      <c r="B27" s="57" t="n">
        <v>1</v>
      </c>
      <c r="C27" s="57" t="n">
        <v>2</v>
      </c>
      <c r="D27" s="57" t="n">
        <v>3</v>
      </c>
      <c r="E27" s="57" t="n">
        <v>4</v>
      </c>
      <c r="F27" s="57" t="n">
        <v>5</v>
      </c>
      <c r="G27" s="57" t="n">
        <v>6</v>
      </c>
      <c r="H27" s="57" t="n">
        <v>7</v>
      </c>
      <c r="I27" s="57" t="n">
        <v>8</v>
      </c>
      <c r="J27" s="57" t="n">
        <v>9</v>
      </c>
      <c r="K27" s="57" t="n">
        <v>10</v>
      </c>
      <c r="L27" s="57" t="n">
        <v>11</v>
      </c>
      <c r="M27" s="57" t="n">
        <v>12</v>
      </c>
      <c r="N27" s="57" t="n">
        <v>13</v>
      </c>
      <c r="O27" s="57" t="n">
        <v>14</v>
      </c>
      <c r="P27" s="57" t="n">
        <v>15</v>
      </c>
      <c r="Q27" s="57" t="n">
        <v>16</v>
      </c>
      <c r="R27" s="57" t="n">
        <v>17</v>
      </c>
      <c r="S27" s="57" t="n">
        <v>18</v>
      </c>
      <c r="T27" s="57" t="n">
        <v>19</v>
      </c>
      <c r="U27" s="57" t="n">
        <v>20</v>
      </c>
      <c r="V27" s="57" t="n">
        <v>21</v>
      </c>
      <c r="W27" s="57" t="n">
        <v>22</v>
      </c>
      <c r="X27" s="57" t="n">
        <v>23</v>
      </c>
      <c r="Y27" s="57" t="n">
        <v>24</v>
      </c>
      <c r="Z27" s="57" t="n">
        <v>25</v>
      </c>
      <c r="AA27" s="57" t="n">
        <v>26</v>
      </c>
      <c r="AB27" s="57" t="n">
        <v>27</v>
      </c>
      <c r="AC27" s="57" t="n">
        <v>28</v>
      </c>
      <c r="AD27" s="57" t="n">
        <v>29</v>
      </c>
      <c r="AE27" s="57" t="n">
        <v>30</v>
      </c>
      <c r="AF27" s="38" t="n">
        <v>31</v>
      </c>
      <c r="AG27" s="29"/>
      <c r="AH27" s="29"/>
      <c r="AI27" s="40"/>
      <c r="AJ27" s="40"/>
    </row>
    <row r="28" customFormat="false" ht="15.75" hidden="false" customHeight="true" outlineLevel="0" collapsed="false">
      <c r="A28" s="48"/>
      <c r="B28" s="42"/>
      <c r="C28" s="43"/>
      <c r="D28" s="43"/>
      <c r="E28" s="42"/>
      <c r="F28" s="53"/>
      <c r="G28" s="53"/>
      <c r="H28" s="53"/>
      <c r="I28" s="53"/>
      <c r="J28" s="43"/>
      <c r="K28" s="43"/>
      <c r="L28" s="53"/>
      <c r="M28" s="53"/>
      <c r="N28" s="53"/>
      <c r="O28" s="53"/>
      <c r="P28" s="53"/>
      <c r="Q28" s="43"/>
      <c r="R28" s="43"/>
      <c r="S28" s="53"/>
      <c r="T28" s="53"/>
      <c r="U28" s="53"/>
      <c r="V28" s="53"/>
      <c r="W28" s="53"/>
      <c r="X28" s="43"/>
      <c r="Y28" s="43"/>
      <c r="Z28" s="43"/>
      <c r="AA28" s="53"/>
      <c r="AB28" s="53"/>
      <c r="AC28" s="53"/>
      <c r="AD28" s="53"/>
      <c r="AE28" s="43"/>
      <c r="AF28" s="43"/>
      <c r="AG28" s="29"/>
      <c r="AH28" s="29"/>
      <c r="AI28" s="40"/>
      <c r="AJ28" s="40"/>
    </row>
    <row r="29" customFormat="false" ht="18" hidden="false" customHeight="true" outlineLevel="0" collapsed="false">
      <c r="A29" s="48"/>
      <c r="B29" s="42"/>
      <c r="C29" s="43"/>
      <c r="D29" s="43"/>
      <c r="E29" s="42"/>
      <c r="F29" s="53"/>
      <c r="G29" s="53"/>
      <c r="H29" s="54"/>
      <c r="I29" s="54"/>
      <c r="J29" s="43"/>
      <c r="K29" s="43"/>
      <c r="L29" s="54"/>
      <c r="M29" s="54"/>
      <c r="N29" s="54"/>
      <c r="O29" s="54"/>
      <c r="P29" s="54"/>
      <c r="Q29" s="43"/>
      <c r="R29" s="43"/>
      <c r="S29" s="54"/>
      <c r="T29" s="54"/>
      <c r="U29" s="54"/>
      <c r="V29" s="54"/>
      <c r="W29" s="54"/>
      <c r="X29" s="43"/>
      <c r="Y29" s="43"/>
      <c r="Z29" s="43"/>
      <c r="AA29" s="54"/>
      <c r="AB29" s="54"/>
      <c r="AC29" s="54"/>
      <c r="AD29" s="54"/>
      <c r="AE29" s="43"/>
      <c r="AF29" s="43"/>
      <c r="AG29" s="29"/>
      <c r="AH29" s="29"/>
      <c r="AI29" s="40"/>
      <c r="AJ29" s="40"/>
    </row>
    <row r="30" customFormat="false" ht="15.75" hidden="false" customHeight="true" outlineLevel="0" collapsed="false">
      <c r="A30" s="48"/>
      <c r="B30" s="55"/>
      <c r="C30" s="42"/>
      <c r="D30" s="55"/>
      <c r="E30" s="42"/>
      <c r="F30" s="55"/>
      <c r="G30" s="42"/>
      <c r="H30" s="55"/>
      <c r="I30" s="42"/>
      <c r="J30" s="55"/>
      <c r="K30" s="42"/>
      <c r="L30" s="55"/>
      <c r="M30" s="42"/>
      <c r="N30" s="55"/>
      <c r="O30" s="42"/>
      <c r="P30" s="55"/>
      <c r="Q30" s="42"/>
      <c r="R30" s="55"/>
      <c r="S30" s="42"/>
      <c r="T30" s="55"/>
      <c r="U30" s="42"/>
      <c r="V30" s="55"/>
      <c r="W30" s="42"/>
      <c r="X30" s="55"/>
      <c r="Y30" s="42"/>
      <c r="Z30" s="55"/>
      <c r="AA30" s="42"/>
      <c r="AB30" s="55"/>
      <c r="AC30" s="42"/>
      <c r="AD30" s="55"/>
      <c r="AE30" s="42"/>
      <c r="AF30" s="55"/>
      <c r="AG30" s="29"/>
      <c r="AH30" s="29"/>
      <c r="AI30" s="40"/>
      <c r="AJ30" s="40"/>
    </row>
    <row r="31" customFormat="false" ht="15.75" hidden="false" customHeight="true" outlineLevel="0" collapsed="false">
      <c r="A31" s="48"/>
      <c r="B31" s="42"/>
      <c r="C31" s="55"/>
      <c r="D31" s="42"/>
      <c r="E31" s="55"/>
      <c r="F31" s="42"/>
      <c r="G31" s="55"/>
      <c r="H31" s="42"/>
      <c r="I31" s="55"/>
      <c r="J31" s="42"/>
      <c r="K31" s="55"/>
      <c r="L31" s="42"/>
      <c r="M31" s="55"/>
      <c r="N31" s="42"/>
      <c r="O31" s="55"/>
      <c r="P31" s="42"/>
      <c r="Q31" s="55"/>
      <c r="R31" s="42"/>
      <c r="S31" s="55"/>
      <c r="T31" s="42"/>
      <c r="U31" s="55"/>
      <c r="V31" s="42"/>
      <c r="W31" s="55"/>
      <c r="X31" s="42"/>
      <c r="Y31" s="55"/>
      <c r="Z31" s="42"/>
      <c r="AA31" s="55"/>
      <c r="AB31" s="42"/>
      <c r="AC31" s="55"/>
      <c r="AD31" s="42"/>
      <c r="AE31" s="55"/>
      <c r="AF31" s="42"/>
      <c r="AG31" s="29"/>
      <c r="AH31" s="29"/>
      <c r="AI31" s="40"/>
      <c r="AJ31" s="40"/>
    </row>
    <row r="32" customFormat="false" ht="15.75" hidden="false" customHeight="true" outlineLevel="0" collapsed="false">
      <c r="A32" s="35" t="s">
        <v>28</v>
      </c>
      <c r="B32" s="57" t="n">
        <v>1</v>
      </c>
      <c r="C32" s="57" t="n">
        <v>2</v>
      </c>
      <c r="D32" s="57" t="n">
        <v>3</v>
      </c>
      <c r="E32" s="57" t="n">
        <v>4</v>
      </c>
      <c r="F32" s="57" t="n">
        <v>5</v>
      </c>
      <c r="G32" s="57" t="n">
        <v>6</v>
      </c>
      <c r="H32" s="57" t="n">
        <v>7</v>
      </c>
      <c r="I32" s="57" t="n">
        <v>8</v>
      </c>
      <c r="J32" s="57" t="n">
        <v>9</v>
      </c>
      <c r="K32" s="57" t="n">
        <v>10</v>
      </c>
      <c r="L32" s="57" t="n">
        <v>11</v>
      </c>
      <c r="M32" s="57" t="n">
        <v>12</v>
      </c>
      <c r="N32" s="57" t="n">
        <v>13</v>
      </c>
      <c r="O32" s="57" t="n">
        <v>14</v>
      </c>
      <c r="P32" s="57" t="n">
        <v>15</v>
      </c>
      <c r="Q32" s="57" t="n">
        <v>16</v>
      </c>
      <c r="R32" s="57" t="n">
        <v>17</v>
      </c>
      <c r="S32" s="57" t="n">
        <v>18</v>
      </c>
      <c r="T32" s="57" t="n">
        <v>19</v>
      </c>
      <c r="U32" s="57" t="n">
        <v>20</v>
      </c>
      <c r="V32" s="57" t="n">
        <v>21</v>
      </c>
      <c r="W32" s="57" t="n">
        <v>22</v>
      </c>
      <c r="X32" s="57" t="n">
        <v>23</v>
      </c>
      <c r="Y32" s="57" t="n">
        <v>24</v>
      </c>
      <c r="Z32" s="57" t="n">
        <v>25</v>
      </c>
      <c r="AA32" s="57" t="n">
        <v>26</v>
      </c>
      <c r="AB32" s="57" t="n">
        <v>27</v>
      </c>
      <c r="AC32" s="57" t="n">
        <v>28</v>
      </c>
      <c r="AD32" s="57" t="n">
        <v>29</v>
      </c>
      <c r="AE32" s="57" t="n">
        <v>30</v>
      </c>
      <c r="AF32" s="38" t="n">
        <v>31</v>
      </c>
      <c r="AG32" s="29"/>
      <c r="AH32" s="29"/>
      <c r="AI32" s="40"/>
      <c r="AJ32" s="40"/>
    </row>
    <row r="33" customFormat="false" ht="15.75" hidden="false" customHeight="true" outlineLevel="0" collapsed="false">
      <c r="A33" s="48"/>
      <c r="B33" s="42"/>
      <c r="C33" s="43"/>
      <c r="D33" s="43"/>
      <c r="E33" s="42"/>
      <c r="F33" s="53"/>
      <c r="G33" s="53"/>
      <c r="H33" s="53"/>
      <c r="I33" s="53"/>
      <c r="J33" s="43"/>
      <c r="K33" s="43"/>
      <c r="L33" s="53"/>
      <c r="M33" s="53"/>
      <c r="N33" s="53"/>
      <c r="O33" s="53"/>
      <c r="P33" s="53"/>
      <c r="Q33" s="43"/>
      <c r="R33" s="43"/>
      <c r="S33" s="53"/>
      <c r="T33" s="53"/>
      <c r="U33" s="53"/>
      <c r="V33" s="53"/>
      <c r="W33" s="53"/>
      <c r="X33" s="43"/>
      <c r="Y33" s="43"/>
      <c r="Z33" s="43"/>
      <c r="AA33" s="53"/>
      <c r="AB33" s="53"/>
      <c r="AC33" s="53"/>
      <c r="AD33" s="53"/>
      <c r="AE33" s="43"/>
      <c r="AF33" s="43"/>
      <c r="AG33" s="29"/>
      <c r="AH33" s="29"/>
      <c r="AI33" s="40"/>
      <c r="AJ33" s="40"/>
    </row>
    <row r="34" customFormat="false" ht="15.75" hidden="false" customHeight="true" outlineLevel="0" collapsed="false">
      <c r="A34" s="48"/>
      <c r="B34" s="42"/>
      <c r="C34" s="43"/>
      <c r="D34" s="43"/>
      <c r="E34" s="42"/>
      <c r="F34" s="53"/>
      <c r="G34" s="53"/>
      <c r="H34" s="53"/>
      <c r="I34" s="53"/>
      <c r="J34" s="43"/>
      <c r="K34" s="43"/>
      <c r="L34" s="53"/>
      <c r="M34" s="53"/>
      <c r="N34" s="53"/>
      <c r="O34" s="53"/>
      <c r="P34" s="53"/>
      <c r="Q34" s="43"/>
      <c r="R34" s="43"/>
      <c r="S34" s="53"/>
      <c r="T34" s="53"/>
      <c r="U34" s="53"/>
      <c r="V34" s="53"/>
      <c r="W34" s="53"/>
      <c r="X34" s="43"/>
      <c r="Y34" s="43"/>
      <c r="Z34" s="43"/>
      <c r="AA34" s="53"/>
      <c r="AB34" s="53"/>
      <c r="AC34" s="53"/>
      <c r="AD34" s="53"/>
      <c r="AE34" s="43"/>
      <c r="AF34" s="43"/>
      <c r="AG34" s="29"/>
      <c r="AH34" s="29"/>
      <c r="AI34" s="40"/>
      <c r="AJ34" s="40"/>
    </row>
    <row r="35" customFormat="false" ht="15.75" hidden="false" customHeight="true" outlineLevel="0" collapsed="false">
      <c r="A35" s="35" t="s">
        <v>29</v>
      </c>
      <c r="B35" s="57" t="n">
        <v>1</v>
      </c>
      <c r="C35" s="57" t="n">
        <v>2</v>
      </c>
      <c r="D35" s="57" t="n">
        <v>3</v>
      </c>
      <c r="E35" s="57" t="n">
        <v>4</v>
      </c>
      <c r="F35" s="57" t="n">
        <v>5</v>
      </c>
      <c r="G35" s="57" t="n">
        <v>6</v>
      </c>
      <c r="H35" s="57" t="n">
        <v>7</v>
      </c>
      <c r="I35" s="57" t="n">
        <v>8</v>
      </c>
      <c r="J35" s="57" t="n">
        <v>9</v>
      </c>
      <c r="K35" s="57" t="n">
        <v>10</v>
      </c>
      <c r="L35" s="57" t="n">
        <v>11</v>
      </c>
      <c r="M35" s="57" t="n">
        <v>12</v>
      </c>
      <c r="N35" s="57" t="n">
        <v>13</v>
      </c>
      <c r="O35" s="57" t="n">
        <v>14</v>
      </c>
      <c r="P35" s="57" t="n">
        <v>15</v>
      </c>
      <c r="Q35" s="57" t="n">
        <v>16</v>
      </c>
      <c r="R35" s="57" t="n">
        <v>17</v>
      </c>
      <c r="S35" s="57" t="n">
        <v>18</v>
      </c>
      <c r="T35" s="57" t="n">
        <v>19</v>
      </c>
      <c r="U35" s="57" t="n">
        <v>20</v>
      </c>
      <c r="V35" s="57" t="n">
        <v>21</v>
      </c>
      <c r="W35" s="57" t="n">
        <v>22</v>
      </c>
      <c r="X35" s="57" t="n">
        <v>23</v>
      </c>
      <c r="Y35" s="57" t="n">
        <v>24</v>
      </c>
      <c r="Z35" s="57" t="n">
        <v>25</v>
      </c>
      <c r="AA35" s="57" t="n">
        <v>26</v>
      </c>
      <c r="AB35" s="57" t="n">
        <v>27</v>
      </c>
      <c r="AC35" s="57" t="n">
        <v>28</v>
      </c>
      <c r="AD35" s="57" t="n">
        <v>29</v>
      </c>
      <c r="AE35" s="57" t="n">
        <v>30</v>
      </c>
      <c r="AF35" s="38" t="n">
        <v>31</v>
      </c>
      <c r="AG35" s="29"/>
      <c r="AH35" s="29"/>
      <c r="AI35" s="40"/>
      <c r="AJ35" s="40"/>
    </row>
    <row r="36" customFormat="false" ht="15.75" hidden="false" customHeight="true" outlineLevel="0" collapsed="false">
      <c r="A36" s="61"/>
      <c r="B36" s="42"/>
      <c r="C36" s="43"/>
      <c r="D36" s="43"/>
      <c r="E36" s="42"/>
      <c r="F36" s="53"/>
      <c r="G36" s="53"/>
      <c r="H36" s="53"/>
      <c r="I36" s="53"/>
      <c r="J36" s="43"/>
      <c r="K36" s="43"/>
      <c r="L36" s="53"/>
      <c r="M36" s="53"/>
      <c r="N36" s="53"/>
      <c r="O36" s="53"/>
      <c r="P36" s="53"/>
      <c r="Q36" s="43"/>
      <c r="R36" s="43"/>
      <c r="S36" s="53"/>
      <c r="T36" s="53"/>
      <c r="U36" s="53"/>
      <c r="V36" s="53"/>
      <c r="W36" s="53"/>
      <c r="X36" s="43"/>
      <c r="Y36" s="43"/>
      <c r="Z36" s="43"/>
      <c r="AA36" s="53"/>
      <c r="AB36" s="53"/>
      <c r="AC36" s="53"/>
      <c r="AD36" s="53"/>
      <c r="AE36" s="43"/>
      <c r="AF36" s="43"/>
      <c r="AG36" s="29"/>
      <c r="AH36" s="29"/>
      <c r="AI36" s="40"/>
      <c r="AJ36" s="40"/>
    </row>
    <row r="37" customFormat="false" ht="15.75" hidden="false" customHeight="true" outlineLevel="0" collapsed="false">
      <c r="A37" s="48"/>
      <c r="B37" s="42"/>
      <c r="C37" s="43"/>
      <c r="D37" s="43"/>
      <c r="E37" s="42"/>
      <c r="F37" s="53"/>
      <c r="G37" s="53"/>
      <c r="H37" s="54"/>
      <c r="I37" s="54"/>
      <c r="J37" s="43"/>
      <c r="K37" s="43"/>
      <c r="L37" s="54"/>
      <c r="M37" s="54"/>
      <c r="N37" s="54"/>
      <c r="O37" s="54"/>
      <c r="P37" s="54"/>
      <c r="Q37" s="43"/>
      <c r="R37" s="43"/>
      <c r="S37" s="54"/>
      <c r="T37" s="54"/>
      <c r="U37" s="54"/>
      <c r="V37" s="54"/>
      <c r="W37" s="54"/>
      <c r="X37" s="43"/>
      <c r="Y37" s="43"/>
      <c r="Z37" s="43"/>
      <c r="AA37" s="54"/>
      <c r="AB37" s="54"/>
      <c r="AC37" s="54"/>
      <c r="AD37" s="54"/>
      <c r="AE37" s="43"/>
      <c r="AF37" s="43"/>
      <c r="AG37" s="29"/>
      <c r="AH37" s="29"/>
      <c r="AI37" s="40"/>
      <c r="AJ37" s="40"/>
    </row>
    <row r="38" customFormat="false" ht="15.75" hidden="false" customHeight="true" outlineLevel="0" collapsed="false">
      <c r="A38" s="48"/>
      <c r="B38" s="55"/>
      <c r="C38" s="42"/>
      <c r="D38" s="55"/>
      <c r="E38" s="42"/>
      <c r="F38" s="55"/>
      <c r="G38" s="42"/>
      <c r="H38" s="55"/>
      <c r="I38" s="42"/>
      <c r="J38" s="55"/>
      <c r="K38" s="42"/>
      <c r="L38" s="55"/>
      <c r="M38" s="42"/>
      <c r="N38" s="55"/>
      <c r="O38" s="42"/>
      <c r="P38" s="55"/>
      <c r="Q38" s="42"/>
      <c r="R38" s="55"/>
      <c r="S38" s="42"/>
      <c r="T38" s="55"/>
      <c r="U38" s="42"/>
      <c r="V38" s="55"/>
      <c r="W38" s="42"/>
      <c r="X38" s="55"/>
      <c r="Y38" s="42"/>
      <c r="Z38" s="55"/>
      <c r="AA38" s="42"/>
      <c r="AB38" s="55"/>
      <c r="AC38" s="42"/>
      <c r="AD38" s="55"/>
      <c r="AE38" s="42"/>
      <c r="AF38" s="55"/>
      <c r="AG38" s="39"/>
      <c r="AH38" s="29"/>
      <c r="AI38" s="40"/>
      <c r="AJ38" s="40"/>
    </row>
    <row r="39" customFormat="false" ht="15.75" hidden="false" customHeight="true" outlineLevel="0" collapsed="false">
      <c r="A39" s="48"/>
      <c r="B39" s="42"/>
      <c r="C39" s="55"/>
      <c r="D39" s="42"/>
      <c r="E39" s="55"/>
      <c r="F39" s="42"/>
      <c r="G39" s="55"/>
      <c r="H39" s="42"/>
      <c r="I39" s="55"/>
      <c r="J39" s="42"/>
      <c r="K39" s="55"/>
      <c r="L39" s="42"/>
      <c r="M39" s="55"/>
      <c r="N39" s="42"/>
      <c r="O39" s="55"/>
      <c r="P39" s="42"/>
      <c r="Q39" s="55"/>
      <c r="R39" s="42"/>
      <c r="S39" s="55"/>
      <c r="T39" s="42"/>
      <c r="U39" s="55"/>
      <c r="V39" s="42"/>
      <c r="W39" s="55"/>
      <c r="X39" s="42"/>
      <c r="Y39" s="55"/>
      <c r="Z39" s="42"/>
      <c r="AA39" s="55"/>
      <c r="AB39" s="42"/>
      <c r="AC39" s="55"/>
      <c r="AD39" s="42"/>
      <c r="AE39" s="55"/>
      <c r="AF39" s="42"/>
      <c r="AG39" s="39"/>
      <c r="AH39" s="29"/>
      <c r="AI39" s="40"/>
      <c r="AJ39" s="40"/>
    </row>
    <row r="40" customFormat="false" ht="25.5" hidden="false" customHeight="true" outlineLevel="0" collapsed="false">
      <c r="A40" s="62" t="s">
        <v>30</v>
      </c>
      <c r="B40" s="57" t="n">
        <v>1</v>
      </c>
      <c r="C40" s="57" t="n">
        <v>2</v>
      </c>
      <c r="D40" s="57" t="n">
        <v>3</v>
      </c>
      <c r="E40" s="57" t="n">
        <v>4</v>
      </c>
      <c r="F40" s="57" t="n">
        <v>5</v>
      </c>
      <c r="G40" s="57" t="n">
        <v>6</v>
      </c>
      <c r="H40" s="57" t="n">
        <v>7</v>
      </c>
      <c r="I40" s="57" t="n">
        <v>8</v>
      </c>
      <c r="J40" s="57" t="n">
        <v>9</v>
      </c>
      <c r="K40" s="57" t="n">
        <v>10</v>
      </c>
      <c r="L40" s="57" t="n">
        <v>11</v>
      </c>
      <c r="M40" s="57" t="n">
        <v>12</v>
      </c>
      <c r="N40" s="57" t="n">
        <v>13</v>
      </c>
      <c r="O40" s="57" t="n">
        <v>14</v>
      </c>
      <c r="P40" s="57" t="n">
        <v>15</v>
      </c>
      <c r="Q40" s="57" t="n">
        <v>16</v>
      </c>
      <c r="R40" s="57" t="n">
        <v>17</v>
      </c>
      <c r="S40" s="57" t="n">
        <v>18</v>
      </c>
      <c r="T40" s="57" t="n">
        <v>19</v>
      </c>
      <c r="U40" s="57" t="n">
        <v>20</v>
      </c>
      <c r="V40" s="57" t="n">
        <v>21</v>
      </c>
      <c r="W40" s="57" t="n">
        <v>22</v>
      </c>
      <c r="X40" s="57" t="n">
        <v>23</v>
      </c>
      <c r="Y40" s="57" t="n">
        <v>24</v>
      </c>
      <c r="Z40" s="57" t="n">
        <v>25</v>
      </c>
      <c r="AA40" s="57" t="n">
        <v>26</v>
      </c>
      <c r="AB40" s="57" t="n">
        <v>27</v>
      </c>
      <c r="AC40" s="57" t="n">
        <v>28</v>
      </c>
      <c r="AD40" s="57" t="n">
        <v>29</v>
      </c>
      <c r="AE40" s="57" t="n">
        <v>30</v>
      </c>
      <c r="AF40" s="38" t="n">
        <v>31</v>
      </c>
      <c r="AG40" s="29"/>
      <c r="AH40" s="29"/>
      <c r="AI40" s="40"/>
      <c r="AJ40" s="40"/>
    </row>
    <row r="41" customFormat="false" ht="15.75" hidden="false" customHeight="true" outlineLevel="0" collapsed="false">
      <c r="A41" s="48"/>
      <c r="B41" s="42"/>
      <c r="C41" s="43"/>
      <c r="D41" s="43"/>
      <c r="E41" s="42"/>
      <c r="F41" s="53"/>
      <c r="G41" s="53"/>
      <c r="H41" s="53"/>
      <c r="I41" s="53"/>
      <c r="J41" s="43"/>
      <c r="K41" s="43"/>
      <c r="L41" s="53"/>
      <c r="M41" s="53"/>
      <c r="N41" s="53"/>
      <c r="O41" s="53"/>
      <c r="P41" s="53"/>
      <c r="Q41" s="43"/>
      <c r="R41" s="43"/>
      <c r="S41" s="53"/>
      <c r="T41" s="53"/>
      <c r="U41" s="53"/>
      <c r="V41" s="53"/>
      <c r="W41" s="53"/>
      <c r="X41" s="43"/>
      <c r="Y41" s="43"/>
      <c r="Z41" s="43"/>
      <c r="AA41" s="53"/>
      <c r="AB41" s="53"/>
      <c r="AC41" s="53"/>
      <c r="AD41" s="53"/>
      <c r="AE41" s="43"/>
      <c r="AF41" s="43"/>
      <c r="AG41" s="29"/>
      <c r="AH41" s="29"/>
      <c r="AI41" s="29"/>
      <c r="AJ41" s="40"/>
    </row>
    <row r="42" customFormat="false" ht="15.75" hidden="false" customHeight="true" outlineLevel="0" collapsed="false">
      <c r="A42" s="63"/>
      <c r="B42" s="42"/>
      <c r="C42" s="43"/>
      <c r="D42" s="43"/>
      <c r="E42" s="42"/>
      <c r="F42" s="53"/>
      <c r="G42" s="53"/>
      <c r="H42" s="54"/>
      <c r="I42" s="54"/>
      <c r="J42" s="43"/>
      <c r="K42" s="43"/>
      <c r="L42" s="54"/>
      <c r="M42" s="54"/>
      <c r="N42" s="54"/>
      <c r="O42" s="54"/>
      <c r="P42" s="54"/>
      <c r="Q42" s="43"/>
      <c r="R42" s="43"/>
      <c r="S42" s="54"/>
      <c r="T42" s="54"/>
      <c r="U42" s="54"/>
      <c r="V42" s="54"/>
      <c r="W42" s="54"/>
      <c r="X42" s="43"/>
      <c r="Y42" s="43"/>
      <c r="Z42" s="43"/>
      <c r="AA42" s="54"/>
      <c r="AB42" s="54"/>
      <c r="AC42" s="54"/>
      <c r="AD42" s="54"/>
      <c r="AE42" s="43"/>
      <c r="AF42" s="43"/>
      <c r="AG42" s="29"/>
      <c r="AH42" s="29"/>
      <c r="AI42" s="40"/>
      <c r="AJ42" s="40"/>
    </row>
    <row r="43" customFormat="false" ht="15.75" hidden="false" customHeight="true" outlineLevel="0" collapsed="false">
      <c r="A43" s="48"/>
      <c r="B43" s="55"/>
      <c r="C43" s="42"/>
      <c r="D43" s="55"/>
      <c r="E43" s="42"/>
      <c r="F43" s="55"/>
      <c r="G43" s="42"/>
      <c r="H43" s="55"/>
      <c r="I43" s="42"/>
      <c r="J43" s="55"/>
      <c r="K43" s="42"/>
      <c r="L43" s="55"/>
      <c r="M43" s="42"/>
      <c r="N43" s="55"/>
      <c r="O43" s="42"/>
      <c r="P43" s="55"/>
      <c r="Q43" s="42"/>
      <c r="R43" s="55"/>
      <c r="S43" s="42"/>
      <c r="T43" s="55"/>
      <c r="U43" s="42"/>
      <c r="V43" s="55"/>
      <c r="W43" s="42"/>
      <c r="X43" s="55"/>
      <c r="Y43" s="42"/>
      <c r="Z43" s="55"/>
      <c r="AA43" s="42"/>
      <c r="AB43" s="55"/>
      <c r="AC43" s="42"/>
      <c r="AD43" s="55"/>
      <c r="AE43" s="42"/>
      <c r="AF43" s="55"/>
      <c r="AG43" s="29"/>
      <c r="AH43" s="29"/>
      <c r="AI43" s="29"/>
      <c r="AJ43" s="40"/>
    </row>
    <row r="44" customFormat="false" ht="17.25" hidden="false" customHeight="true" outlineLevel="0" collapsed="false">
      <c r="A44" s="48"/>
      <c r="B44" s="42"/>
      <c r="C44" s="55"/>
      <c r="D44" s="42"/>
      <c r="E44" s="55"/>
      <c r="F44" s="42"/>
      <c r="G44" s="55"/>
      <c r="H44" s="42"/>
      <c r="I44" s="55"/>
      <c r="J44" s="42"/>
      <c r="K44" s="55"/>
      <c r="L44" s="42"/>
      <c r="M44" s="55"/>
      <c r="N44" s="42"/>
      <c r="O44" s="55"/>
      <c r="P44" s="42"/>
      <c r="Q44" s="55"/>
      <c r="R44" s="42"/>
      <c r="S44" s="55"/>
      <c r="T44" s="42"/>
      <c r="U44" s="55"/>
      <c r="V44" s="42"/>
      <c r="W44" s="55"/>
      <c r="X44" s="42"/>
      <c r="Y44" s="55"/>
      <c r="Z44" s="42"/>
      <c r="AA44" s="55"/>
      <c r="AB44" s="42"/>
      <c r="AC44" s="55"/>
      <c r="AD44" s="42"/>
      <c r="AE44" s="55"/>
      <c r="AF44" s="42"/>
      <c r="AG44" s="29"/>
      <c r="AH44" s="29"/>
      <c r="AI44" s="40"/>
      <c r="AJ44" s="40"/>
    </row>
    <row r="45" customFormat="false" ht="17.25" hidden="false" customHeight="true" outlineLevel="0" collapsed="false">
      <c r="A45" s="64"/>
      <c r="B45" s="65"/>
      <c r="C45" s="66"/>
      <c r="D45" s="65"/>
      <c r="E45" s="66"/>
      <c r="F45" s="65"/>
      <c r="G45" s="66"/>
      <c r="H45" s="65"/>
      <c r="I45" s="66"/>
      <c r="J45" s="65"/>
      <c r="K45" s="66"/>
      <c r="L45" s="65"/>
      <c r="M45" s="66"/>
      <c r="N45" s="65"/>
      <c r="O45" s="66"/>
      <c r="P45" s="65"/>
      <c r="Q45" s="66"/>
      <c r="R45" s="65"/>
      <c r="S45" s="66"/>
      <c r="T45" s="65"/>
      <c r="U45" s="66"/>
      <c r="V45" s="65"/>
      <c r="W45" s="66"/>
      <c r="X45" s="65"/>
      <c r="Y45" s="66"/>
      <c r="Z45" s="65"/>
      <c r="AA45" s="66"/>
      <c r="AB45" s="65"/>
      <c r="AC45" s="66"/>
      <c r="AD45" s="65"/>
      <c r="AE45" s="66"/>
      <c r="AF45" s="65"/>
      <c r="AG45" s="29"/>
      <c r="AH45" s="29"/>
      <c r="AI45" s="40"/>
      <c r="AJ45" s="40"/>
    </row>
    <row r="46" customFormat="false" ht="15.75" hidden="false" customHeight="true" outlineLevel="0" collapsed="false">
      <c r="A46" s="67" t="s">
        <v>31</v>
      </c>
      <c r="B46" s="54" t="s">
        <v>16</v>
      </c>
      <c r="C46" s="68" t="s">
        <v>32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9"/>
      <c r="AG46" s="28"/>
      <c r="AH46" s="70"/>
      <c r="AI46" s="70"/>
      <c r="AJ46" s="30"/>
    </row>
    <row r="47" customFormat="false" ht="17.25" hidden="false" customHeight="true" outlineLevel="0" collapsed="false">
      <c r="A47" s="67"/>
      <c r="B47" s="71" t="s">
        <v>18</v>
      </c>
      <c r="C47" s="68" t="s">
        <v>33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9"/>
      <c r="AG47" s="28"/>
      <c r="AH47" s="29"/>
      <c r="AI47" s="29"/>
      <c r="AJ47" s="30"/>
    </row>
    <row r="48" customFormat="false" ht="15.75" hidden="false" customHeight="true" outlineLevel="0" collapsed="false">
      <c r="A48" s="67"/>
      <c r="B48" s="72"/>
      <c r="C48" s="68" t="s">
        <v>34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9"/>
      <c r="AG48" s="28"/>
      <c r="AH48" s="29"/>
      <c r="AI48" s="29"/>
      <c r="AJ48" s="30"/>
    </row>
    <row r="49" customFormat="false" ht="15.75" hidden="false" customHeight="true" outlineLevel="0" collapsed="false">
      <c r="A49" s="67"/>
      <c r="B49" s="73" t="s">
        <v>17</v>
      </c>
      <c r="C49" s="68" t="s">
        <v>35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3"/>
      <c r="AG49" s="28"/>
      <c r="AH49" s="29"/>
      <c r="AI49" s="29"/>
      <c r="AJ49" s="30"/>
    </row>
    <row r="50" customFormat="false" ht="15.75" hidden="false" customHeight="true" outlineLevel="0" collapsed="false">
      <c r="A50" s="67"/>
      <c r="B50" s="45" t="s">
        <v>16</v>
      </c>
      <c r="C50" s="68" t="s">
        <v>36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3"/>
      <c r="AG50" s="28"/>
      <c r="AH50" s="29"/>
      <c r="AI50" s="29"/>
      <c r="AJ50" s="30"/>
    </row>
    <row r="51" customFormat="false" ht="15.75" hidden="false" customHeight="true" outlineLevel="0" collapsed="false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5"/>
      <c r="AG51" s="76"/>
      <c r="AH51" s="77"/>
      <c r="AI51" s="77"/>
      <c r="AJ51" s="78"/>
    </row>
    <row r="52" customFormat="false" ht="15.75" hidden="false" customHeight="true" outlineLevel="0" collapsed="false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5"/>
      <c r="AG52" s="76"/>
      <c r="AH52" s="77"/>
      <c r="AI52" s="77"/>
      <c r="AJ52" s="78"/>
    </row>
    <row r="53" customFormat="false" ht="15.75" hidden="false" customHeight="true" outlineLevel="0" collapsed="false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5"/>
      <c r="AG53" s="76"/>
      <c r="AH53" s="77"/>
      <c r="AI53" s="77"/>
      <c r="AJ53" s="78"/>
    </row>
    <row r="54" customFormat="false" ht="15.75" hidden="false" customHeight="true" outlineLevel="0" collapsed="false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5"/>
      <c r="AG54" s="76"/>
      <c r="AH54" s="77"/>
      <c r="AI54" s="77"/>
      <c r="AJ54" s="78"/>
    </row>
    <row r="55" customFormat="false" ht="15.75" hidden="false" customHeight="true" outlineLevel="0" collapsed="false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5"/>
      <c r="AG55" s="76"/>
      <c r="AH55" s="77"/>
      <c r="AI55" s="77"/>
      <c r="AJ55" s="78"/>
    </row>
    <row r="56" customFormat="false" ht="15.75" hidden="false" customHeight="true" outlineLevel="0" collapsed="false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5"/>
      <c r="AG56" s="76"/>
      <c r="AH56" s="77"/>
      <c r="AI56" s="77"/>
      <c r="AJ56" s="78"/>
    </row>
    <row r="57" customFormat="false" ht="15.75" hidden="false" customHeight="true" outlineLevel="0" collapsed="false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5"/>
      <c r="AG57" s="76"/>
      <c r="AH57" s="77"/>
      <c r="AI57" s="77"/>
      <c r="AJ57" s="78"/>
    </row>
    <row r="58" customFormat="false" ht="15.75" hidden="false" customHeight="true" outlineLevel="0" collapsed="false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5"/>
      <c r="AG58" s="76"/>
      <c r="AH58" s="77"/>
      <c r="AI58" s="77"/>
      <c r="AJ58" s="78"/>
    </row>
    <row r="59" customFormat="false" ht="15.75" hidden="false" customHeight="true" outlineLevel="0" collapsed="false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5"/>
      <c r="AG59" s="76"/>
      <c r="AH59" s="77"/>
      <c r="AI59" s="77"/>
      <c r="AJ59" s="78"/>
    </row>
    <row r="60" customFormat="false" ht="15.75" hidden="false" customHeight="true" outlineLevel="0" collapsed="false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5"/>
      <c r="AG60" s="76"/>
      <c r="AH60" s="77"/>
      <c r="AI60" s="77"/>
      <c r="AJ60" s="78"/>
    </row>
    <row r="61" customFormat="false" ht="15.75" hidden="false" customHeight="true" outlineLevel="0" collapsed="false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5"/>
      <c r="AG61" s="76"/>
      <c r="AH61" s="77"/>
      <c r="AI61" s="77"/>
      <c r="AJ61" s="78"/>
    </row>
    <row r="62" customFormat="false" ht="15.75" hidden="false" customHeight="true" outlineLevel="0" collapsed="false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5"/>
      <c r="AG62" s="76"/>
      <c r="AH62" s="77"/>
      <c r="AI62" s="77"/>
      <c r="AJ62" s="78"/>
    </row>
    <row r="63" customFormat="false" ht="15.75" hidden="false" customHeight="true" outlineLevel="0" collapsed="false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5"/>
      <c r="AG63" s="76"/>
      <c r="AH63" s="77"/>
      <c r="AI63" s="77"/>
      <c r="AJ63" s="78"/>
    </row>
    <row r="64" customFormat="false" ht="15.75" hidden="false" customHeight="true" outlineLevel="0" collapsed="false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5"/>
      <c r="AG64" s="76"/>
      <c r="AH64" s="77"/>
      <c r="AI64" s="77"/>
      <c r="AJ64" s="78"/>
    </row>
    <row r="65" customFormat="false" ht="15.75" hidden="false" customHeight="true" outlineLevel="0" collapsed="false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5"/>
      <c r="AG65" s="76"/>
      <c r="AH65" s="77"/>
      <c r="AI65" s="77"/>
      <c r="AJ65" s="78"/>
    </row>
    <row r="66" customFormat="false" ht="15.75" hidden="false" customHeight="true" outlineLevel="0" collapsed="false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5"/>
      <c r="AG66" s="76"/>
      <c r="AH66" s="77"/>
      <c r="AI66" s="77"/>
      <c r="AJ66" s="78"/>
    </row>
    <row r="67" customFormat="false" ht="15.75" hidden="false" customHeight="true" outlineLevel="0" collapsed="false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5"/>
      <c r="AG67" s="76"/>
      <c r="AH67" s="77"/>
      <c r="AI67" s="77"/>
      <c r="AJ67" s="78"/>
    </row>
    <row r="68" customFormat="false" ht="15.75" hidden="false" customHeight="true" outlineLevel="0" collapsed="false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5"/>
      <c r="AG68" s="76"/>
      <c r="AH68" s="77"/>
      <c r="AI68" s="77"/>
      <c r="AJ68" s="78"/>
    </row>
    <row r="69" customFormat="false" ht="15.75" hidden="false" customHeight="true" outlineLevel="0" collapsed="false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5"/>
      <c r="AG69" s="76"/>
      <c r="AH69" s="77"/>
      <c r="AI69" s="77"/>
      <c r="AJ69" s="78"/>
    </row>
    <row r="70" customFormat="false" ht="15.75" hidden="false" customHeight="true" outlineLevel="0" collapsed="false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5"/>
      <c r="AG70" s="76"/>
      <c r="AH70" s="77"/>
      <c r="AI70" s="77"/>
      <c r="AJ70" s="78"/>
    </row>
    <row r="71" customFormat="false" ht="15.75" hidden="false" customHeight="true" outlineLevel="0" collapsed="false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5"/>
      <c r="AG71" s="76"/>
      <c r="AH71" s="77"/>
      <c r="AI71" s="77"/>
      <c r="AJ71" s="78"/>
    </row>
    <row r="72" customFormat="false" ht="15.75" hidden="false" customHeight="true" outlineLevel="0" collapsed="false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5"/>
      <c r="AG72" s="76"/>
      <c r="AH72" s="77"/>
      <c r="AI72" s="77"/>
      <c r="AJ72" s="78"/>
    </row>
    <row r="73" customFormat="false" ht="15.75" hidden="false" customHeight="true" outlineLevel="0" collapsed="false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5"/>
      <c r="AG73" s="76"/>
      <c r="AH73" s="77"/>
      <c r="AI73" s="77"/>
      <c r="AJ73" s="78"/>
    </row>
    <row r="74" customFormat="false" ht="15.75" hidden="false" customHeight="true" outlineLevel="0" collapsed="false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5"/>
      <c r="AG74" s="76"/>
      <c r="AH74" s="77"/>
      <c r="AI74" s="77"/>
      <c r="AJ74" s="78"/>
    </row>
    <row r="75" customFormat="false" ht="15.75" hidden="false" customHeight="true" outlineLevel="0" collapsed="false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5"/>
      <c r="AG75" s="76"/>
      <c r="AH75" s="77"/>
      <c r="AI75" s="77"/>
      <c r="AJ75" s="78"/>
    </row>
    <row r="76" customFormat="false" ht="15.75" hidden="false" customHeight="true" outlineLevel="0" collapsed="false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5"/>
      <c r="AG76" s="76"/>
      <c r="AH76" s="77"/>
      <c r="AI76" s="77"/>
      <c r="AJ76" s="78"/>
    </row>
    <row r="77" customFormat="false" ht="15.75" hidden="false" customHeight="true" outlineLevel="0" collapsed="false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5"/>
      <c r="AG77" s="76"/>
      <c r="AH77" s="77"/>
      <c r="AI77" s="77"/>
      <c r="AJ77" s="78"/>
    </row>
    <row r="78" customFormat="false" ht="15.75" hidden="false" customHeight="true" outlineLevel="0" collapsed="false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5"/>
      <c r="AG78" s="76"/>
      <c r="AH78" s="77"/>
      <c r="AI78" s="77"/>
      <c r="AJ78" s="78"/>
    </row>
    <row r="79" customFormat="false" ht="15.75" hidden="false" customHeight="true" outlineLevel="0" collapsed="false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5"/>
      <c r="AG79" s="76"/>
      <c r="AH79" s="77"/>
      <c r="AI79" s="77"/>
      <c r="AJ79" s="78"/>
    </row>
    <row r="80" customFormat="false" ht="15.75" hidden="false" customHeight="true" outlineLevel="0" collapsed="false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5"/>
      <c r="AG80" s="76"/>
      <c r="AH80" s="77"/>
      <c r="AI80" s="77"/>
      <c r="AJ80" s="78"/>
    </row>
    <row r="81" customFormat="false" ht="15.75" hidden="false" customHeight="true" outlineLevel="0" collapsed="false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5"/>
      <c r="AG81" s="76"/>
      <c r="AH81" s="77"/>
      <c r="AI81" s="77"/>
      <c r="AJ81" s="78"/>
    </row>
    <row r="82" customFormat="false" ht="15.75" hidden="false" customHeight="true" outlineLevel="0" collapsed="false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5"/>
      <c r="AG82" s="76"/>
      <c r="AH82" s="77"/>
      <c r="AI82" s="77"/>
      <c r="AJ82" s="78"/>
    </row>
    <row r="83" customFormat="false" ht="15.75" hidden="false" customHeight="true" outlineLevel="0" collapsed="false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5"/>
      <c r="AG83" s="76"/>
      <c r="AH83" s="77"/>
      <c r="AI83" s="77"/>
      <c r="AJ83" s="78"/>
    </row>
    <row r="84" customFormat="false" ht="15.75" hidden="false" customHeight="true" outlineLevel="0" collapsed="false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5"/>
      <c r="AG84" s="76"/>
      <c r="AH84" s="77"/>
      <c r="AI84" s="77"/>
      <c r="AJ84" s="78"/>
    </row>
    <row r="85" customFormat="false" ht="15.75" hidden="false" customHeight="true" outlineLevel="0" collapsed="false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5"/>
      <c r="AG85" s="76"/>
      <c r="AH85" s="77"/>
      <c r="AI85" s="77"/>
      <c r="AJ85" s="78"/>
    </row>
    <row r="86" customFormat="false" ht="15.75" hidden="false" customHeight="true" outlineLevel="0" collapsed="false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5"/>
      <c r="AG86" s="76"/>
      <c r="AH86" s="77"/>
      <c r="AI86" s="77"/>
      <c r="AJ86" s="78"/>
    </row>
    <row r="87" customFormat="false" ht="15.75" hidden="false" customHeight="true" outlineLevel="0" collapsed="false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5"/>
      <c r="AG87" s="76"/>
      <c r="AH87" s="77"/>
      <c r="AI87" s="77"/>
      <c r="AJ87" s="78"/>
    </row>
    <row r="88" customFormat="false" ht="15.75" hidden="false" customHeight="true" outlineLevel="0" collapsed="false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5"/>
      <c r="AG88" s="76"/>
      <c r="AH88" s="77"/>
      <c r="AI88" s="77"/>
      <c r="AJ88" s="78"/>
    </row>
    <row r="89" customFormat="false" ht="15.75" hidden="false" customHeight="true" outlineLevel="0" collapsed="false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5"/>
      <c r="AG89" s="76"/>
      <c r="AH89" s="77"/>
      <c r="AI89" s="77"/>
      <c r="AJ89" s="78"/>
    </row>
    <row r="90" customFormat="false" ht="15.75" hidden="false" customHeight="true" outlineLevel="0" collapsed="false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5"/>
      <c r="AG90" s="76"/>
      <c r="AH90" s="77"/>
      <c r="AI90" s="77"/>
      <c r="AJ90" s="78"/>
    </row>
    <row r="91" customFormat="false" ht="15.75" hidden="false" customHeight="true" outlineLevel="0" collapsed="false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5"/>
      <c r="AG91" s="76"/>
      <c r="AH91" s="77"/>
      <c r="AI91" s="77"/>
      <c r="AJ91" s="78"/>
    </row>
    <row r="92" customFormat="false" ht="15.75" hidden="false" customHeight="true" outlineLevel="0" collapsed="false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5"/>
      <c r="AG92" s="76"/>
      <c r="AH92" s="77"/>
      <c r="AI92" s="77"/>
      <c r="AJ92" s="78"/>
    </row>
    <row r="93" customFormat="false" ht="15.75" hidden="false" customHeight="true" outlineLevel="0" collapsed="false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5"/>
      <c r="AG93" s="76"/>
      <c r="AH93" s="77"/>
      <c r="AI93" s="77"/>
      <c r="AJ93" s="78"/>
    </row>
    <row r="94" customFormat="false" ht="15.75" hidden="false" customHeight="true" outlineLevel="0" collapsed="false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5"/>
      <c r="AG94" s="76"/>
      <c r="AH94" s="77"/>
      <c r="AI94" s="77"/>
      <c r="AJ94" s="78"/>
    </row>
    <row r="95" customFormat="false" ht="15.75" hidden="false" customHeight="true" outlineLevel="0" collapsed="false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5"/>
      <c r="AG95" s="76"/>
      <c r="AH95" s="77"/>
      <c r="AI95" s="77"/>
      <c r="AJ95" s="78"/>
    </row>
    <row r="96" customFormat="false" ht="15.75" hidden="false" customHeight="true" outlineLevel="0" collapsed="false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5"/>
      <c r="AG96" s="76"/>
      <c r="AH96" s="77"/>
      <c r="AI96" s="77"/>
      <c r="AJ96" s="78"/>
    </row>
    <row r="97" customFormat="false" ht="15.75" hidden="false" customHeight="true" outlineLevel="0" collapsed="false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5"/>
      <c r="AG97" s="76"/>
      <c r="AH97" s="77"/>
      <c r="AI97" s="77"/>
      <c r="AJ97" s="78"/>
    </row>
    <row r="98" customFormat="false" ht="15.75" hidden="false" customHeight="true" outlineLevel="0" collapsed="false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5"/>
      <c r="AG98" s="76"/>
      <c r="AH98" s="77"/>
      <c r="AI98" s="77"/>
      <c r="AJ98" s="78"/>
    </row>
    <row r="99" customFormat="false" ht="15.75" hidden="false" customHeight="true" outlineLevel="0" collapsed="false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5"/>
      <c r="AG99" s="76"/>
      <c r="AH99" s="77"/>
      <c r="AI99" s="77"/>
      <c r="AJ99" s="78"/>
    </row>
    <row r="100" customFormat="false" ht="15.75" hidden="false" customHeight="true" outlineLevel="0" collapsed="false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5"/>
      <c r="AG100" s="76"/>
      <c r="AH100" s="77"/>
      <c r="AI100" s="77"/>
      <c r="AJ100" s="78"/>
    </row>
    <row r="101" customFormat="false" ht="15.75" hidden="false" customHeight="true" outlineLevel="0" collapsed="false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5"/>
      <c r="AG101" s="76"/>
      <c r="AH101" s="77"/>
      <c r="AI101" s="77"/>
      <c r="AJ101" s="78"/>
    </row>
    <row r="102" customFormat="false" ht="15.75" hidden="false" customHeight="true" outlineLevel="0" collapsed="false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5"/>
      <c r="AG102" s="76"/>
      <c r="AH102" s="77"/>
      <c r="AI102" s="77"/>
      <c r="AJ102" s="78"/>
    </row>
    <row r="103" customFormat="false" ht="15.75" hidden="false" customHeight="true" outlineLevel="0" collapsed="false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5"/>
      <c r="AG103" s="76"/>
      <c r="AH103" s="77"/>
      <c r="AI103" s="77"/>
      <c r="AJ103" s="78"/>
    </row>
    <row r="104" customFormat="false" ht="15.75" hidden="false" customHeight="true" outlineLevel="0" collapsed="false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5"/>
      <c r="AG104" s="76"/>
      <c r="AH104" s="77"/>
      <c r="AI104" s="77"/>
      <c r="AJ104" s="78"/>
    </row>
    <row r="105" customFormat="false" ht="15.75" hidden="false" customHeight="true" outlineLevel="0" collapsed="false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5"/>
      <c r="AG105" s="76"/>
      <c r="AH105" s="77"/>
      <c r="AI105" s="77"/>
      <c r="AJ105" s="78"/>
    </row>
    <row r="106" customFormat="false" ht="15.75" hidden="false" customHeight="true" outlineLevel="0" collapsed="false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5"/>
      <c r="AG106" s="76"/>
      <c r="AH106" s="77"/>
      <c r="AI106" s="77"/>
      <c r="AJ106" s="78"/>
    </row>
    <row r="107" customFormat="false" ht="15.75" hidden="false" customHeight="true" outlineLevel="0" collapsed="false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9"/>
      <c r="AG107" s="76"/>
      <c r="AH107" s="77"/>
      <c r="AI107" s="77"/>
      <c r="AJ107" s="78"/>
    </row>
    <row r="108" customFormat="false" ht="15.75" hidden="false" customHeight="true" outlineLevel="0" collapsed="false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9"/>
      <c r="AG108" s="76"/>
      <c r="AH108" s="77"/>
      <c r="AI108" s="77"/>
      <c r="AJ108" s="78"/>
    </row>
    <row r="109" customFormat="false" ht="15.75" hidden="false" customHeight="true" outlineLevel="0" collapsed="false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9"/>
      <c r="AG109" s="76"/>
      <c r="AH109" s="77"/>
      <c r="AI109" s="77"/>
      <c r="AJ109" s="78"/>
    </row>
    <row r="110" customFormat="false" ht="15.75" hidden="false" customHeight="true" outlineLevel="0" collapsed="false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9"/>
      <c r="AG110" s="76"/>
      <c r="AH110" s="77"/>
      <c r="AI110" s="77"/>
      <c r="AJ110" s="78"/>
    </row>
    <row r="111" customFormat="false" ht="15.75" hidden="false" customHeight="true" outlineLevel="0" collapsed="false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9"/>
      <c r="AG111" s="76"/>
      <c r="AH111" s="77"/>
      <c r="AI111" s="77"/>
      <c r="AJ111" s="78"/>
    </row>
    <row r="112" customFormat="false" ht="15.75" hidden="false" customHeight="true" outlineLevel="0" collapsed="false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9"/>
      <c r="AG112" s="76"/>
      <c r="AH112" s="77"/>
      <c r="AI112" s="77"/>
      <c r="AJ112" s="78"/>
    </row>
    <row r="113" customFormat="false" ht="15.75" hidden="false" customHeight="true" outlineLevel="0" collapsed="false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9"/>
      <c r="AG113" s="76"/>
      <c r="AH113" s="77"/>
      <c r="AI113" s="77"/>
      <c r="AJ113" s="78"/>
    </row>
    <row r="114" customFormat="false" ht="15.75" hidden="false" customHeight="true" outlineLevel="0" collapsed="false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9"/>
      <c r="AG114" s="76"/>
      <c r="AH114" s="77"/>
      <c r="AI114" s="77"/>
      <c r="AJ114" s="78"/>
    </row>
    <row r="115" customFormat="false" ht="15.75" hidden="false" customHeight="true" outlineLevel="0" collapsed="false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9"/>
      <c r="AG115" s="76"/>
      <c r="AH115" s="77"/>
      <c r="AI115" s="77"/>
      <c r="AJ115" s="78"/>
    </row>
    <row r="116" customFormat="false" ht="15.75" hidden="false" customHeight="true" outlineLevel="0" collapsed="false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9"/>
      <c r="AG116" s="76"/>
      <c r="AH116" s="77"/>
      <c r="AI116" s="77"/>
      <c r="AJ116" s="78"/>
    </row>
    <row r="117" customFormat="false" ht="15.75" hidden="false" customHeight="true" outlineLevel="0" collapsed="false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9"/>
      <c r="AG117" s="76"/>
      <c r="AH117" s="77"/>
      <c r="AI117" s="77"/>
      <c r="AJ117" s="78"/>
    </row>
    <row r="118" customFormat="false" ht="15.75" hidden="false" customHeight="true" outlineLevel="0" collapsed="false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9"/>
      <c r="AG118" s="76"/>
      <c r="AH118" s="77"/>
      <c r="AI118" s="77"/>
      <c r="AJ118" s="78"/>
    </row>
    <row r="119" customFormat="false" ht="15.75" hidden="false" customHeight="true" outlineLevel="0" collapsed="false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9"/>
      <c r="AG119" s="76"/>
      <c r="AH119" s="77"/>
      <c r="AI119" s="77"/>
      <c r="AJ119" s="78"/>
    </row>
    <row r="120" customFormat="false" ht="15.75" hidden="false" customHeight="true" outlineLevel="0" collapsed="false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9"/>
      <c r="AG120" s="76"/>
      <c r="AH120" s="77"/>
      <c r="AI120" s="77"/>
      <c r="AJ120" s="78"/>
    </row>
    <row r="121" customFormat="false" ht="15.75" hidden="false" customHeight="true" outlineLevel="0" collapsed="false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9"/>
      <c r="AG121" s="76"/>
      <c r="AH121" s="77"/>
      <c r="AI121" s="77"/>
      <c r="AJ121" s="78"/>
    </row>
    <row r="122" customFormat="false" ht="15.75" hidden="false" customHeight="true" outlineLevel="0" collapsed="false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9"/>
      <c r="AG122" s="76"/>
      <c r="AH122" s="77"/>
      <c r="AI122" s="77"/>
      <c r="AJ122" s="78"/>
    </row>
    <row r="123" customFormat="false" ht="15.75" hidden="false" customHeight="true" outlineLevel="0" collapsed="false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9"/>
      <c r="AG123" s="76"/>
      <c r="AH123" s="77"/>
      <c r="AI123" s="77"/>
      <c r="AJ123" s="78"/>
    </row>
    <row r="124" customFormat="false" ht="15.75" hidden="false" customHeight="true" outlineLevel="0" collapsed="false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9"/>
      <c r="AG124" s="76"/>
      <c r="AH124" s="77"/>
      <c r="AI124" s="77"/>
      <c r="AJ124" s="78"/>
    </row>
    <row r="125" customFormat="false" ht="15.75" hidden="false" customHeight="true" outlineLevel="0" collapsed="false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9"/>
      <c r="AG125" s="76"/>
      <c r="AH125" s="77"/>
      <c r="AI125" s="77"/>
      <c r="AJ125" s="78"/>
    </row>
    <row r="126" customFormat="false" ht="15.75" hidden="false" customHeight="true" outlineLevel="0" collapsed="false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9"/>
      <c r="AG126" s="76"/>
      <c r="AH126" s="77"/>
      <c r="AI126" s="77"/>
      <c r="AJ126" s="78"/>
    </row>
    <row r="127" customFormat="false" ht="15.75" hidden="false" customHeight="true" outlineLevel="0" collapsed="false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9"/>
      <c r="AG127" s="76"/>
      <c r="AH127" s="77"/>
      <c r="AI127" s="77"/>
      <c r="AJ127" s="78"/>
    </row>
    <row r="128" customFormat="false" ht="15.75" hidden="false" customHeight="true" outlineLevel="0" collapsed="false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9"/>
      <c r="AG128" s="76"/>
      <c r="AH128" s="77"/>
      <c r="AI128" s="77"/>
      <c r="AJ128" s="78"/>
    </row>
    <row r="129" customFormat="false" ht="15.75" hidden="false" customHeight="true" outlineLevel="0" collapsed="false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9"/>
      <c r="AG129" s="76"/>
      <c r="AH129" s="77"/>
      <c r="AI129" s="77"/>
      <c r="AJ129" s="78"/>
    </row>
    <row r="130" customFormat="false" ht="15.75" hidden="false" customHeight="true" outlineLevel="0" collapsed="false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9"/>
      <c r="AG130" s="76"/>
      <c r="AH130" s="77"/>
      <c r="AI130" s="77"/>
      <c r="AJ130" s="78"/>
    </row>
    <row r="131" customFormat="false" ht="15.75" hidden="false" customHeight="true" outlineLevel="0" collapsed="false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9"/>
      <c r="AG131" s="76"/>
      <c r="AH131" s="77"/>
      <c r="AI131" s="77"/>
      <c r="AJ131" s="78"/>
    </row>
    <row r="132" customFormat="false" ht="15.75" hidden="false" customHeight="true" outlineLevel="0" collapsed="false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9"/>
      <c r="AG132" s="76"/>
      <c r="AH132" s="77"/>
      <c r="AI132" s="77"/>
      <c r="AJ132" s="78"/>
    </row>
    <row r="133" customFormat="false" ht="15.75" hidden="false" customHeight="true" outlineLevel="0" collapsed="false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9"/>
      <c r="AG133" s="76"/>
      <c r="AH133" s="77"/>
      <c r="AI133" s="77"/>
      <c r="AJ133" s="78"/>
    </row>
    <row r="134" customFormat="false" ht="15.75" hidden="false" customHeight="true" outlineLevel="0" collapsed="false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9"/>
      <c r="AG134" s="76"/>
      <c r="AH134" s="77"/>
      <c r="AI134" s="77"/>
      <c r="AJ134" s="78"/>
    </row>
    <row r="135" customFormat="false" ht="15.75" hidden="false" customHeight="true" outlineLevel="0" collapsed="false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9"/>
      <c r="AG135" s="76"/>
      <c r="AH135" s="77"/>
      <c r="AI135" s="77"/>
      <c r="AJ135" s="78"/>
    </row>
    <row r="136" customFormat="false" ht="15.75" hidden="false" customHeight="true" outlineLevel="0" collapsed="false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9"/>
      <c r="AG136" s="76"/>
      <c r="AH136" s="77"/>
      <c r="AI136" s="77"/>
      <c r="AJ136" s="78"/>
    </row>
    <row r="137" customFormat="false" ht="15.75" hidden="false" customHeight="true" outlineLevel="0" collapsed="false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9"/>
      <c r="AG137" s="76"/>
      <c r="AH137" s="77"/>
      <c r="AI137" s="77"/>
      <c r="AJ137" s="78"/>
    </row>
    <row r="138" customFormat="false" ht="15.75" hidden="false" customHeight="true" outlineLevel="0" collapsed="false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9"/>
      <c r="AG138" s="76"/>
      <c r="AH138" s="77"/>
      <c r="AI138" s="77"/>
      <c r="AJ138" s="78"/>
    </row>
    <row r="139" customFormat="false" ht="15.75" hidden="false" customHeight="true" outlineLevel="0" collapsed="false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9"/>
      <c r="AG139" s="76"/>
      <c r="AH139" s="77"/>
      <c r="AI139" s="77"/>
      <c r="AJ139" s="78"/>
    </row>
    <row r="140" customFormat="false" ht="15.75" hidden="false" customHeight="true" outlineLevel="0" collapsed="false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9"/>
      <c r="AG140" s="76"/>
      <c r="AH140" s="77"/>
      <c r="AI140" s="77"/>
      <c r="AJ140" s="78"/>
    </row>
    <row r="141" customFormat="false" ht="15.75" hidden="false" customHeight="true" outlineLevel="0" collapsed="false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9"/>
      <c r="AG141" s="76"/>
      <c r="AH141" s="77"/>
      <c r="AI141" s="77"/>
      <c r="AJ141" s="78"/>
    </row>
    <row r="142" customFormat="false" ht="15.75" hidden="false" customHeight="true" outlineLevel="0" collapsed="false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9"/>
      <c r="AG142" s="76"/>
      <c r="AH142" s="77"/>
      <c r="AI142" s="77"/>
      <c r="AJ142" s="78"/>
    </row>
    <row r="143" customFormat="false" ht="15.75" hidden="false" customHeight="true" outlineLevel="0" collapsed="false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9"/>
      <c r="AG143" s="76"/>
      <c r="AH143" s="77"/>
      <c r="AI143" s="77"/>
      <c r="AJ143" s="78"/>
    </row>
    <row r="144" customFormat="false" ht="15.75" hidden="false" customHeight="true" outlineLevel="0" collapsed="false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9"/>
      <c r="AG144" s="76"/>
      <c r="AH144" s="77"/>
      <c r="AI144" s="77"/>
      <c r="AJ144" s="78"/>
    </row>
    <row r="145" customFormat="false" ht="15.75" hidden="false" customHeight="true" outlineLevel="0" collapsed="false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9"/>
      <c r="AG145" s="76"/>
      <c r="AH145" s="77"/>
      <c r="AI145" s="77"/>
      <c r="AJ145" s="78"/>
    </row>
    <row r="146" customFormat="false" ht="15.75" hidden="false" customHeight="true" outlineLevel="0" collapsed="false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9"/>
      <c r="AG146" s="76"/>
      <c r="AH146" s="77"/>
      <c r="AI146" s="77"/>
      <c r="AJ146" s="78"/>
    </row>
    <row r="147" customFormat="false" ht="15.75" hidden="false" customHeight="true" outlineLevel="0" collapsed="false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9"/>
      <c r="AG147" s="76"/>
      <c r="AH147" s="77"/>
      <c r="AI147" s="77"/>
      <c r="AJ147" s="78"/>
    </row>
    <row r="148" customFormat="false" ht="15.75" hidden="false" customHeight="true" outlineLevel="0" collapsed="false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9"/>
      <c r="AG148" s="76"/>
      <c r="AH148" s="77"/>
      <c r="AI148" s="77"/>
      <c r="AJ148" s="78"/>
    </row>
    <row r="149" customFormat="false" ht="15.75" hidden="false" customHeight="true" outlineLevel="0" collapsed="false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9"/>
      <c r="AG149" s="76"/>
      <c r="AH149" s="77"/>
      <c r="AI149" s="77"/>
      <c r="AJ149" s="78"/>
    </row>
    <row r="150" customFormat="false" ht="15.75" hidden="false" customHeight="true" outlineLevel="0" collapsed="false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9"/>
      <c r="AG150" s="76"/>
      <c r="AH150" s="77"/>
      <c r="AI150" s="77"/>
      <c r="AJ150" s="78"/>
    </row>
    <row r="151" customFormat="false" ht="15.75" hidden="false" customHeight="true" outlineLevel="0" collapsed="false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9"/>
      <c r="AG151" s="76"/>
      <c r="AH151" s="77"/>
      <c r="AI151" s="77"/>
      <c r="AJ151" s="78"/>
    </row>
    <row r="152" customFormat="false" ht="15.75" hidden="false" customHeight="true" outlineLevel="0" collapsed="false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9"/>
      <c r="AG152" s="76"/>
      <c r="AH152" s="77"/>
      <c r="AI152" s="77"/>
      <c r="AJ152" s="78"/>
    </row>
    <row r="153" customFormat="false" ht="15.75" hidden="false" customHeight="true" outlineLevel="0" collapsed="false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9"/>
      <c r="AG153" s="76"/>
      <c r="AH153" s="77"/>
      <c r="AI153" s="77"/>
      <c r="AJ153" s="78"/>
    </row>
    <row r="154" customFormat="false" ht="15.75" hidden="false" customHeight="true" outlineLevel="0" collapsed="false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9"/>
      <c r="AG154" s="76"/>
      <c r="AH154" s="77"/>
      <c r="AI154" s="77"/>
      <c r="AJ154" s="78"/>
    </row>
    <row r="155" customFormat="false" ht="15.75" hidden="false" customHeight="true" outlineLevel="0" collapsed="false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9"/>
      <c r="AG155" s="76"/>
      <c r="AH155" s="77"/>
      <c r="AI155" s="77"/>
      <c r="AJ155" s="78"/>
    </row>
    <row r="156" customFormat="false" ht="15.75" hidden="false" customHeight="true" outlineLevel="0" collapsed="false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9"/>
      <c r="AG156" s="76"/>
      <c r="AH156" s="77"/>
      <c r="AI156" s="77"/>
      <c r="AJ156" s="78"/>
    </row>
    <row r="157" customFormat="false" ht="15.75" hidden="false" customHeight="true" outlineLevel="0" collapsed="false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9"/>
      <c r="AG157" s="76"/>
      <c r="AH157" s="77"/>
      <c r="AI157" s="77"/>
      <c r="AJ157" s="78"/>
    </row>
    <row r="158" customFormat="false" ht="15.75" hidden="false" customHeight="true" outlineLevel="0" collapsed="false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9"/>
      <c r="AG158" s="76"/>
      <c r="AH158" s="77"/>
      <c r="AI158" s="77"/>
      <c r="AJ158" s="78"/>
    </row>
    <row r="159" customFormat="false" ht="15.75" hidden="false" customHeight="true" outlineLevel="0" collapsed="false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9"/>
      <c r="AG159" s="76"/>
      <c r="AH159" s="77"/>
      <c r="AI159" s="77"/>
      <c r="AJ159" s="78"/>
    </row>
    <row r="160" customFormat="false" ht="15.75" hidden="false" customHeight="true" outlineLevel="0" collapsed="false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9"/>
      <c r="AG160" s="76"/>
      <c r="AH160" s="77"/>
      <c r="AI160" s="77"/>
      <c r="AJ160" s="78"/>
    </row>
    <row r="161" customFormat="false" ht="15.75" hidden="false" customHeight="true" outlineLevel="0" collapsed="false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9"/>
      <c r="AG161" s="76"/>
      <c r="AH161" s="77"/>
      <c r="AI161" s="77"/>
      <c r="AJ161" s="78"/>
    </row>
    <row r="162" customFormat="false" ht="15.75" hidden="false" customHeight="true" outlineLevel="0" collapsed="false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9"/>
      <c r="AG162" s="76"/>
      <c r="AH162" s="77"/>
      <c r="AI162" s="77"/>
      <c r="AJ162" s="78"/>
    </row>
    <row r="163" customFormat="false" ht="15.75" hidden="false" customHeight="true" outlineLevel="0" collapsed="false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9"/>
      <c r="AG163" s="76"/>
      <c r="AH163" s="77"/>
      <c r="AI163" s="77"/>
      <c r="AJ163" s="78"/>
    </row>
    <row r="164" customFormat="false" ht="15.75" hidden="false" customHeight="true" outlineLevel="0" collapsed="false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9"/>
      <c r="AG164" s="76"/>
      <c r="AH164" s="77"/>
      <c r="AI164" s="77"/>
      <c r="AJ164" s="78"/>
    </row>
    <row r="165" customFormat="false" ht="15.75" hidden="false" customHeight="true" outlineLevel="0" collapsed="false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9"/>
      <c r="AG165" s="76"/>
      <c r="AH165" s="77"/>
      <c r="AI165" s="77"/>
      <c r="AJ165" s="78"/>
    </row>
    <row r="166" customFormat="false" ht="15.75" hidden="false" customHeight="true" outlineLevel="0" collapsed="false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9"/>
      <c r="AG166" s="76"/>
      <c r="AH166" s="77"/>
      <c r="AI166" s="77"/>
      <c r="AJ166" s="78"/>
    </row>
    <row r="167" customFormat="false" ht="15.75" hidden="false" customHeight="true" outlineLevel="0" collapsed="false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9"/>
      <c r="AG167" s="76"/>
      <c r="AH167" s="77"/>
      <c r="AI167" s="77"/>
      <c r="AJ167" s="78"/>
    </row>
    <row r="168" customFormat="false" ht="15.75" hidden="false" customHeight="true" outlineLevel="0" collapsed="false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9"/>
      <c r="AG168" s="76"/>
      <c r="AH168" s="77"/>
      <c r="AI168" s="77"/>
      <c r="AJ168" s="78"/>
    </row>
    <row r="169" customFormat="false" ht="15.75" hidden="false" customHeight="true" outlineLevel="0" collapsed="false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9"/>
      <c r="AG169" s="76"/>
      <c r="AH169" s="77"/>
      <c r="AI169" s="77"/>
      <c r="AJ169" s="78"/>
    </row>
    <row r="170" customFormat="false" ht="15.75" hidden="false" customHeight="true" outlineLevel="0" collapsed="false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9"/>
      <c r="AG170" s="76"/>
      <c r="AH170" s="77"/>
      <c r="AI170" s="77"/>
      <c r="AJ170" s="78"/>
    </row>
    <row r="171" customFormat="false" ht="15.75" hidden="false" customHeight="true" outlineLevel="0" collapsed="false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9"/>
      <c r="AG171" s="76"/>
      <c r="AH171" s="77"/>
      <c r="AI171" s="77"/>
      <c r="AJ171" s="78"/>
    </row>
    <row r="172" customFormat="false" ht="15.75" hidden="false" customHeight="true" outlineLevel="0" collapsed="false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9"/>
      <c r="AG172" s="76"/>
      <c r="AH172" s="77"/>
      <c r="AI172" s="77"/>
      <c r="AJ172" s="78"/>
    </row>
    <row r="173" customFormat="false" ht="15.75" hidden="false" customHeight="true" outlineLevel="0" collapsed="false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9"/>
      <c r="AG173" s="76"/>
      <c r="AH173" s="77"/>
      <c r="AI173" s="77"/>
      <c r="AJ173" s="78"/>
    </row>
    <row r="174" customFormat="false" ht="15.75" hidden="false" customHeight="true" outlineLevel="0" collapsed="false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9"/>
      <c r="AG174" s="76"/>
      <c r="AH174" s="77"/>
      <c r="AI174" s="77"/>
      <c r="AJ174" s="78"/>
    </row>
    <row r="175" customFormat="false" ht="15.75" hidden="false" customHeight="true" outlineLevel="0" collapsed="false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9"/>
      <c r="AG175" s="76"/>
      <c r="AH175" s="77"/>
      <c r="AI175" s="77"/>
      <c r="AJ175" s="78"/>
    </row>
    <row r="176" customFormat="false" ht="15.75" hidden="false" customHeight="true" outlineLevel="0" collapsed="false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9"/>
      <c r="AG176" s="76"/>
      <c r="AH176" s="77"/>
      <c r="AI176" s="77"/>
      <c r="AJ176" s="78"/>
    </row>
    <row r="177" customFormat="false" ht="15.75" hidden="false" customHeight="true" outlineLevel="0" collapsed="false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9"/>
      <c r="AG177" s="76"/>
      <c r="AH177" s="77"/>
      <c r="AI177" s="77"/>
      <c r="AJ177" s="78"/>
    </row>
    <row r="178" customFormat="false" ht="15.75" hidden="false" customHeight="true" outlineLevel="0" collapsed="false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9"/>
      <c r="AG178" s="76"/>
      <c r="AH178" s="77"/>
      <c r="AI178" s="77"/>
      <c r="AJ178" s="78"/>
    </row>
    <row r="179" customFormat="false" ht="15.75" hidden="false" customHeight="true" outlineLevel="0" collapsed="false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9"/>
      <c r="AG179" s="76"/>
      <c r="AH179" s="77"/>
      <c r="AI179" s="77"/>
      <c r="AJ179" s="78"/>
    </row>
    <row r="180" customFormat="false" ht="15.75" hidden="false" customHeight="true" outlineLevel="0" collapsed="false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9"/>
      <c r="AG180" s="76"/>
      <c r="AH180" s="77"/>
      <c r="AI180" s="77"/>
      <c r="AJ180" s="78"/>
    </row>
    <row r="181" customFormat="false" ht="15.75" hidden="false" customHeight="true" outlineLevel="0" collapsed="false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9"/>
      <c r="AG181" s="76"/>
      <c r="AH181" s="77"/>
      <c r="AI181" s="77"/>
      <c r="AJ181" s="78"/>
    </row>
    <row r="182" customFormat="false" ht="15.75" hidden="false" customHeight="true" outlineLevel="0" collapsed="false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9"/>
      <c r="AG182" s="76"/>
      <c r="AH182" s="77"/>
      <c r="AI182" s="77"/>
      <c r="AJ182" s="78"/>
    </row>
    <row r="183" customFormat="false" ht="15.75" hidden="false" customHeight="true" outlineLevel="0" collapsed="false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9"/>
      <c r="AG183" s="76"/>
      <c r="AH183" s="77"/>
      <c r="AI183" s="77"/>
      <c r="AJ183" s="78"/>
    </row>
    <row r="184" customFormat="false" ht="15.75" hidden="false" customHeight="true" outlineLevel="0" collapsed="false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9"/>
      <c r="AG184" s="76"/>
      <c r="AH184" s="77"/>
      <c r="AI184" s="77"/>
      <c r="AJ184" s="78"/>
    </row>
    <row r="185" customFormat="false" ht="15.75" hidden="false" customHeight="true" outlineLevel="0" collapsed="false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9"/>
      <c r="AG185" s="76"/>
      <c r="AH185" s="77"/>
      <c r="AI185" s="77"/>
      <c r="AJ185" s="78"/>
    </row>
    <row r="186" customFormat="false" ht="15.75" hidden="false" customHeight="true" outlineLevel="0" collapsed="false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9"/>
      <c r="AG186" s="76"/>
      <c r="AH186" s="77"/>
      <c r="AI186" s="77"/>
      <c r="AJ186" s="78"/>
    </row>
    <row r="187" customFormat="false" ht="15.75" hidden="false" customHeight="true" outlineLevel="0" collapsed="false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9"/>
      <c r="AG187" s="76"/>
      <c r="AH187" s="77"/>
      <c r="AI187" s="77"/>
      <c r="AJ187" s="78"/>
    </row>
    <row r="188" customFormat="false" ht="15.75" hidden="false" customHeight="true" outlineLevel="0" collapsed="false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9"/>
      <c r="AG188" s="76"/>
      <c r="AH188" s="77"/>
      <c r="AI188" s="77"/>
      <c r="AJ188" s="78"/>
    </row>
    <row r="189" customFormat="false" ht="15.75" hidden="false" customHeight="true" outlineLevel="0" collapsed="false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9"/>
      <c r="AG189" s="76"/>
      <c r="AH189" s="77"/>
      <c r="AI189" s="77"/>
      <c r="AJ189" s="78"/>
    </row>
    <row r="190" customFormat="false" ht="15.75" hidden="false" customHeight="true" outlineLevel="0" collapsed="false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9"/>
      <c r="AG190" s="76"/>
      <c r="AH190" s="77"/>
      <c r="AI190" s="77"/>
      <c r="AJ190" s="78"/>
    </row>
    <row r="191" customFormat="false" ht="15.75" hidden="false" customHeight="true" outlineLevel="0" collapsed="false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9"/>
      <c r="AG191" s="76"/>
      <c r="AH191" s="77"/>
      <c r="AI191" s="77"/>
      <c r="AJ191" s="78"/>
    </row>
    <row r="192" customFormat="false" ht="15.75" hidden="false" customHeight="true" outlineLevel="0" collapsed="false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9"/>
      <c r="AG192" s="76"/>
      <c r="AH192" s="77"/>
      <c r="AI192" s="77"/>
      <c r="AJ192" s="78"/>
    </row>
    <row r="193" customFormat="false" ht="15.75" hidden="false" customHeight="true" outlineLevel="0" collapsed="false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9"/>
      <c r="AG193" s="76"/>
      <c r="AH193" s="77"/>
      <c r="AI193" s="77"/>
      <c r="AJ193" s="78"/>
    </row>
    <row r="194" customFormat="false" ht="15.75" hidden="false" customHeight="true" outlineLevel="0" collapsed="false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9"/>
      <c r="AG194" s="76"/>
      <c r="AH194" s="77"/>
      <c r="AI194" s="77"/>
      <c r="AJ194" s="78"/>
    </row>
    <row r="195" customFormat="false" ht="15.75" hidden="false" customHeight="true" outlineLevel="0" collapsed="false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9"/>
      <c r="AG195" s="76"/>
      <c r="AH195" s="77"/>
      <c r="AI195" s="77"/>
      <c r="AJ195" s="78"/>
    </row>
    <row r="196" customFormat="false" ht="15.75" hidden="false" customHeight="true" outlineLevel="0" collapsed="false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9"/>
      <c r="AG196" s="76"/>
      <c r="AH196" s="77"/>
      <c r="AI196" s="77"/>
      <c r="AJ196" s="78"/>
    </row>
    <row r="197" customFormat="false" ht="15.75" hidden="false" customHeight="true" outlineLevel="0" collapsed="false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9"/>
      <c r="AG197" s="76"/>
      <c r="AH197" s="77"/>
      <c r="AI197" s="77"/>
      <c r="AJ197" s="78"/>
    </row>
    <row r="198" customFormat="false" ht="15.75" hidden="false" customHeight="true" outlineLevel="0" collapsed="false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9"/>
      <c r="AG198" s="76"/>
      <c r="AH198" s="77"/>
      <c r="AI198" s="77"/>
      <c r="AJ198" s="78"/>
    </row>
    <row r="199" customFormat="false" ht="15.75" hidden="false" customHeight="true" outlineLevel="0" collapsed="false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9"/>
      <c r="AG199" s="76"/>
      <c r="AH199" s="77"/>
      <c r="AI199" s="77"/>
      <c r="AJ199" s="78"/>
    </row>
    <row r="200" customFormat="false" ht="15.75" hidden="false" customHeight="true" outlineLevel="0" collapsed="false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9"/>
      <c r="AG200" s="76"/>
      <c r="AH200" s="77"/>
      <c r="AI200" s="77"/>
      <c r="AJ200" s="78"/>
    </row>
    <row r="201" customFormat="false" ht="15.75" hidden="false" customHeight="true" outlineLevel="0" collapsed="false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9"/>
      <c r="AG201" s="76"/>
      <c r="AH201" s="77"/>
      <c r="AI201" s="77"/>
      <c r="AJ201" s="78"/>
    </row>
    <row r="202" customFormat="false" ht="15.75" hidden="false" customHeight="true" outlineLevel="0" collapsed="false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9"/>
      <c r="AG202" s="76"/>
      <c r="AH202" s="77"/>
      <c r="AI202" s="77"/>
      <c r="AJ202" s="78"/>
    </row>
    <row r="203" customFormat="false" ht="15.75" hidden="false" customHeight="true" outlineLevel="0" collapsed="false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9"/>
      <c r="AG203" s="76"/>
      <c r="AH203" s="77"/>
      <c r="AI203" s="77"/>
      <c r="AJ203" s="78"/>
    </row>
    <row r="204" customFormat="false" ht="15.75" hidden="false" customHeight="true" outlineLevel="0" collapsed="false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9"/>
      <c r="AG204" s="76"/>
      <c r="AH204" s="77"/>
      <c r="AI204" s="77"/>
      <c r="AJ204" s="78"/>
    </row>
    <row r="205" customFormat="false" ht="15.75" hidden="false" customHeight="true" outlineLevel="0" collapsed="false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9"/>
      <c r="AG205" s="76"/>
      <c r="AH205" s="77"/>
      <c r="AI205" s="77"/>
      <c r="AJ205" s="78"/>
    </row>
    <row r="206" customFormat="false" ht="15.75" hidden="false" customHeight="true" outlineLevel="0" collapsed="false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9"/>
      <c r="AG206" s="76"/>
      <c r="AH206" s="77"/>
      <c r="AI206" s="77"/>
      <c r="AJ206" s="78"/>
    </row>
    <row r="207" customFormat="false" ht="15.75" hidden="false" customHeight="true" outlineLevel="0" collapsed="false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9"/>
      <c r="AG207" s="76"/>
      <c r="AH207" s="77"/>
      <c r="AI207" s="77"/>
      <c r="AJ207" s="78"/>
    </row>
    <row r="208" customFormat="false" ht="15.75" hidden="false" customHeight="true" outlineLevel="0" collapsed="false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9"/>
      <c r="AG208" s="76"/>
      <c r="AH208" s="77"/>
      <c r="AI208" s="77"/>
      <c r="AJ208" s="78"/>
    </row>
    <row r="209" customFormat="false" ht="15.75" hidden="false" customHeight="true" outlineLevel="0" collapsed="false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9"/>
      <c r="AG209" s="76"/>
      <c r="AH209" s="77"/>
      <c r="AI209" s="77"/>
      <c r="AJ209" s="78"/>
    </row>
    <row r="210" customFormat="false" ht="15.75" hidden="false" customHeight="true" outlineLevel="0" collapsed="false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9"/>
      <c r="AG210" s="76"/>
      <c r="AH210" s="77"/>
      <c r="AI210" s="77"/>
      <c r="AJ210" s="78"/>
    </row>
    <row r="211" customFormat="false" ht="15.75" hidden="false" customHeight="true" outlineLevel="0" collapsed="false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9"/>
      <c r="AG211" s="76"/>
      <c r="AH211" s="77"/>
      <c r="AI211" s="77"/>
      <c r="AJ211" s="78"/>
    </row>
    <row r="212" customFormat="false" ht="15.75" hidden="false" customHeight="true" outlineLevel="0" collapsed="false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9"/>
      <c r="AG212" s="76"/>
      <c r="AH212" s="77"/>
      <c r="AI212" s="77"/>
      <c r="AJ212" s="78"/>
    </row>
    <row r="213" customFormat="false" ht="15.75" hidden="false" customHeight="true" outlineLevel="0" collapsed="false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9"/>
      <c r="AG213" s="76"/>
      <c r="AH213" s="77"/>
      <c r="AI213" s="77"/>
      <c r="AJ213" s="78"/>
    </row>
    <row r="214" customFormat="false" ht="15.75" hidden="false" customHeight="true" outlineLevel="0" collapsed="false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9"/>
      <c r="AG214" s="76"/>
      <c r="AH214" s="77"/>
      <c r="AI214" s="77"/>
      <c r="AJ214" s="78"/>
    </row>
    <row r="215" customFormat="false" ht="15.75" hidden="false" customHeight="true" outlineLevel="0" collapsed="false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9"/>
      <c r="AG215" s="76"/>
      <c r="AH215" s="77"/>
      <c r="AI215" s="77"/>
      <c r="AJ215" s="78"/>
    </row>
    <row r="216" customFormat="false" ht="15.75" hidden="false" customHeight="true" outlineLevel="0" collapsed="false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9"/>
      <c r="AG216" s="76"/>
      <c r="AH216" s="77"/>
      <c r="AI216" s="77"/>
      <c r="AJ216" s="78"/>
    </row>
    <row r="217" customFormat="false" ht="15.75" hidden="false" customHeight="true" outlineLevel="0" collapsed="false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9"/>
      <c r="AG217" s="76"/>
      <c r="AH217" s="77"/>
      <c r="AI217" s="77"/>
      <c r="AJ217" s="78"/>
    </row>
    <row r="218" customFormat="false" ht="15.75" hidden="false" customHeight="true" outlineLevel="0" collapsed="false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9"/>
      <c r="AG218" s="76"/>
      <c r="AH218" s="77"/>
      <c r="AI218" s="77"/>
      <c r="AJ218" s="78"/>
    </row>
    <row r="219" customFormat="false" ht="15.75" hidden="false" customHeight="true" outlineLevel="0" collapsed="false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9"/>
      <c r="AG219" s="76"/>
      <c r="AH219" s="77"/>
      <c r="AI219" s="77"/>
      <c r="AJ219" s="78"/>
    </row>
    <row r="220" customFormat="false" ht="15.75" hidden="false" customHeight="true" outlineLevel="0" collapsed="false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9"/>
      <c r="AG220" s="76"/>
      <c r="AH220" s="77"/>
      <c r="AI220" s="77"/>
      <c r="AJ220" s="78"/>
    </row>
    <row r="221" customFormat="false" ht="15.75" hidden="false" customHeight="true" outlineLevel="0" collapsed="false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9"/>
      <c r="AG221" s="76"/>
      <c r="AH221" s="77"/>
      <c r="AI221" s="77"/>
      <c r="AJ221" s="78"/>
    </row>
    <row r="222" customFormat="false" ht="15.75" hidden="false" customHeight="true" outlineLevel="0" collapsed="false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9"/>
      <c r="AG222" s="76"/>
      <c r="AH222" s="77"/>
      <c r="AI222" s="77"/>
      <c r="AJ222" s="78"/>
    </row>
    <row r="223" customFormat="false" ht="15.75" hidden="false" customHeight="true" outlineLevel="0" collapsed="false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9"/>
      <c r="AG223" s="76"/>
      <c r="AH223" s="77"/>
      <c r="AI223" s="77"/>
      <c r="AJ223" s="78"/>
    </row>
    <row r="224" customFormat="false" ht="15.75" hidden="false" customHeight="true" outlineLevel="0" collapsed="false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9"/>
      <c r="AG224" s="76"/>
      <c r="AH224" s="77"/>
      <c r="AI224" s="77"/>
      <c r="AJ224" s="78"/>
    </row>
    <row r="225" customFormat="false" ht="15.75" hidden="false" customHeight="true" outlineLevel="0" collapsed="false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9"/>
      <c r="AG225" s="76"/>
      <c r="AH225" s="77"/>
      <c r="AI225" s="77"/>
      <c r="AJ225" s="78"/>
    </row>
    <row r="226" customFormat="false" ht="15.75" hidden="false" customHeight="true" outlineLevel="0" collapsed="false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9"/>
      <c r="AG226" s="76"/>
      <c r="AH226" s="77"/>
      <c r="AI226" s="77"/>
      <c r="AJ226" s="78"/>
    </row>
    <row r="227" customFormat="false" ht="15.75" hidden="false" customHeight="true" outlineLevel="0" collapsed="false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9"/>
      <c r="AG227" s="76"/>
      <c r="AH227" s="77"/>
      <c r="AI227" s="77"/>
      <c r="AJ227" s="78"/>
    </row>
    <row r="228" customFormat="false" ht="15.75" hidden="false" customHeight="true" outlineLevel="0" collapsed="false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9"/>
      <c r="AG228" s="76"/>
      <c r="AH228" s="77"/>
      <c r="AI228" s="77"/>
      <c r="AJ228" s="78"/>
    </row>
    <row r="229" customFormat="false" ht="15.75" hidden="false" customHeight="true" outlineLevel="0" collapsed="false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9"/>
      <c r="AG229" s="76"/>
      <c r="AH229" s="77"/>
      <c r="AI229" s="77"/>
      <c r="AJ229" s="78"/>
    </row>
    <row r="230" customFormat="false" ht="15.75" hidden="false" customHeight="true" outlineLevel="0" collapsed="false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9"/>
      <c r="AG230" s="76"/>
      <c r="AH230" s="77"/>
      <c r="AI230" s="77"/>
      <c r="AJ230" s="78"/>
    </row>
    <row r="231" customFormat="false" ht="15.75" hidden="false" customHeight="true" outlineLevel="0" collapsed="false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9"/>
      <c r="AG231" s="76"/>
      <c r="AH231" s="77"/>
      <c r="AI231" s="77"/>
      <c r="AJ231" s="78"/>
    </row>
    <row r="232" customFormat="false" ht="15.75" hidden="false" customHeight="true" outlineLevel="0" collapsed="false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9"/>
      <c r="AG232" s="76"/>
      <c r="AH232" s="77"/>
      <c r="AI232" s="77"/>
      <c r="AJ232" s="78"/>
    </row>
    <row r="233" customFormat="false" ht="15.75" hidden="false" customHeight="true" outlineLevel="0" collapsed="false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9"/>
      <c r="AG233" s="76"/>
      <c r="AH233" s="77"/>
      <c r="AI233" s="77"/>
      <c r="AJ233" s="78"/>
    </row>
    <row r="234" customFormat="false" ht="15.75" hidden="false" customHeight="true" outlineLevel="0" collapsed="false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9"/>
      <c r="AG234" s="76"/>
      <c r="AH234" s="77"/>
      <c r="AI234" s="77"/>
      <c r="AJ234" s="78"/>
    </row>
    <row r="235" customFormat="false" ht="15.75" hidden="false" customHeight="true" outlineLevel="0" collapsed="false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9"/>
      <c r="AG235" s="76"/>
      <c r="AH235" s="77"/>
      <c r="AI235" s="77"/>
      <c r="AJ235" s="78"/>
    </row>
    <row r="236" customFormat="false" ht="15.75" hidden="false" customHeight="true" outlineLevel="0" collapsed="false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9"/>
      <c r="AG236" s="76"/>
      <c r="AH236" s="77"/>
      <c r="AI236" s="77"/>
      <c r="AJ236" s="78"/>
    </row>
    <row r="237" customFormat="false" ht="15.75" hidden="false" customHeight="true" outlineLevel="0" collapsed="false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9"/>
      <c r="AG237" s="76"/>
      <c r="AH237" s="77"/>
      <c r="AI237" s="77"/>
      <c r="AJ237" s="78"/>
    </row>
    <row r="238" customFormat="false" ht="15.75" hidden="false" customHeight="true" outlineLevel="0" collapsed="false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9"/>
      <c r="AG238" s="76"/>
      <c r="AH238" s="77"/>
      <c r="AI238" s="77"/>
      <c r="AJ238" s="78"/>
    </row>
    <row r="239" customFormat="false" ht="15.75" hidden="false" customHeight="true" outlineLevel="0" collapsed="false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9"/>
      <c r="AG239" s="76"/>
      <c r="AH239" s="77"/>
      <c r="AI239" s="77"/>
      <c r="AJ239" s="78"/>
    </row>
    <row r="240" customFormat="false" ht="15.75" hidden="false" customHeight="true" outlineLevel="0" collapsed="false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9"/>
      <c r="AG240" s="76"/>
      <c r="AH240" s="77"/>
      <c r="AI240" s="77"/>
      <c r="AJ240" s="78"/>
    </row>
    <row r="241" customFormat="false" ht="15.75" hidden="false" customHeight="true" outlineLevel="0" collapsed="false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9"/>
      <c r="AG241" s="76"/>
      <c r="AH241" s="77"/>
      <c r="AI241" s="77"/>
      <c r="AJ241" s="78"/>
    </row>
    <row r="242" customFormat="false" ht="15.75" hidden="false" customHeight="true" outlineLevel="0" collapsed="false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9"/>
      <c r="AG242" s="76"/>
      <c r="AH242" s="77"/>
      <c r="AI242" s="77"/>
      <c r="AJ242" s="78"/>
    </row>
    <row r="243" customFormat="false" ht="15.75" hidden="false" customHeight="true" outlineLevel="0" collapsed="false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9"/>
      <c r="AG243" s="76"/>
      <c r="AH243" s="77"/>
      <c r="AI243" s="77"/>
      <c r="AJ243" s="78"/>
    </row>
    <row r="244" customFormat="false" ht="15.75" hidden="false" customHeight="true" outlineLevel="0" collapsed="false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9"/>
      <c r="AG244" s="76"/>
      <c r="AH244" s="77"/>
      <c r="AI244" s="77"/>
      <c r="AJ244" s="78"/>
    </row>
    <row r="245" customFormat="false" ht="15.75" hidden="false" customHeight="true" outlineLevel="0" collapsed="false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9"/>
      <c r="AG245" s="76"/>
      <c r="AH245" s="77"/>
      <c r="AI245" s="77"/>
      <c r="AJ245" s="78"/>
    </row>
    <row r="246" customFormat="false" ht="15.75" hidden="false" customHeight="true" outlineLevel="0" collapsed="false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9"/>
      <c r="AG246" s="76"/>
      <c r="AH246" s="77"/>
      <c r="AI246" s="77"/>
      <c r="AJ246" s="78"/>
    </row>
    <row r="247" customFormat="false" ht="15.75" hidden="false" customHeight="true" outlineLevel="0" collapsed="false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9"/>
      <c r="AG247" s="76"/>
      <c r="AH247" s="77"/>
      <c r="AI247" s="77"/>
      <c r="AJ247" s="78"/>
    </row>
    <row r="248" customFormat="false" ht="15.75" hidden="false" customHeight="true" outlineLevel="0" collapsed="false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9"/>
      <c r="AG248" s="76"/>
      <c r="AH248" s="77"/>
      <c r="AI248" s="77"/>
      <c r="AJ248" s="78"/>
    </row>
    <row r="249" customFormat="false" ht="15.75" hidden="false" customHeight="true" outlineLevel="0" collapsed="false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9"/>
      <c r="AG249" s="76"/>
      <c r="AH249" s="77"/>
      <c r="AI249" s="77"/>
      <c r="AJ249" s="78"/>
    </row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</sheetData>
  <mergeCells count="9">
    <mergeCell ref="A1:AF1"/>
    <mergeCell ref="A2:M2"/>
    <mergeCell ref="N2:S2"/>
    <mergeCell ref="A46:A50"/>
    <mergeCell ref="C46:AE46"/>
    <mergeCell ref="C47:AE47"/>
    <mergeCell ref="C48:AE48"/>
    <mergeCell ref="C49:AE49"/>
    <mergeCell ref="C50:AE5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1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4.43359375" defaultRowHeight="15" zeroHeight="false" outlineLevelRow="0" outlineLevelCol="0"/>
  <cols>
    <col collapsed="false" customWidth="true" hidden="false" outlineLevel="0" max="1" min="1" style="1" width="32.43"/>
    <col collapsed="false" customWidth="true" hidden="false" outlineLevel="0" max="2" min="2" style="1" width="15.29"/>
    <col collapsed="false" customWidth="true" hidden="false" outlineLevel="0" max="3" min="3" style="1" width="16.71"/>
    <col collapsed="false" customWidth="true" hidden="false" outlineLevel="0" max="4" min="4" style="1" width="18.86"/>
    <col collapsed="false" customWidth="true" hidden="false" outlineLevel="0" max="5" min="5" style="1" width="17.15"/>
    <col collapsed="false" customWidth="true" hidden="false" outlineLevel="0" max="6" min="6" style="1" width="18.86"/>
    <col collapsed="false" customWidth="true" hidden="false" outlineLevel="0" max="7" min="7" style="1" width="14.29"/>
    <col collapsed="false" customWidth="true" hidden="false" outlineLevel="0" max="26" min="8" style="1" width="8.71"/>
  </cols>
  <sheetData>
    <row r="1" customFormat="false" ht="15" hidden="false" customHeight="false" outlineLevel="0" collapsed="false">
      <c r="A1" s="80" t="s">
        <v>37</v>
      </c>
      <c r="B1" s="80"/>
      <c r="C1" s="80"/>
      <c r="D1" s="80"/>
      <c r="E1" s="80"/>
      <c r="F1" s="80"/>
      <c r="G1" s="80"/>
    </row>
    <row r="2" customFormat="false" ht="15" hidden="false" customHeight="false" outlineLevel="0" collapsed="false">
      <c r="A2" s="81"/>
      <c r="B2" s="81"/>
      <c r="C2" s="81"/>
      <c r="D2" s="81"/>
      <c r="E2" s="81"/>
      <c r="F2" s="81"/>
      <c r="G2" s="81"/>
    </row>
    <row r="3" customFormat="false" ht="16.15" hidden="false" customHeight="false" outlineLevel="0" collapsed="false">
      <c r="A3" s="32" t="s">
        <v>12</v>
      </c>
      <c r="B3" s="32"/>
      <c r="C3" s="32"/>
      <c r="D3" s="32"/>
      <c r="E3" s="32"/>
      <c r="F3" s="82" t="s">
        <v>38</v>
      </c>
      <c r="G3" s="8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33" hidden="false" customHeight="true" outlineLevel="0" collapsed="false">
      <c r="A5" s="83" t="s">
        <v>39</v>
      </c>
      <c r="B5" s="83" t="s">
        <v>40</v>
      </c>
      <c r="C5" s="83" t="s">
        <v>41</v>
      </c>
      <c r="D5" s="83" t="s">
        <v>42</v>
      </c>
      <c r="E5" s="83" t="s">
        <v>43</v>
      </c>
      <c r="F5" s="83" t="s">
        <v>44</v>
      </c>
      <c r="G5" s="83" t="s">
        <v>45</v>
      </c>
    </row>
    <row r="6" customFormat="false" ht="15" hidden="false" customHeight="true" outlineLevel="0" collapsed="false">
      <c r="A6" s="84" t="s">
        <v>46</v>
      </c>
      <c r="B6" s="85" t="n">
        <v>4127.24</v>
      </c>
      <c r="C6" s="85" t="n">
        <v>52.23</v>
      </c>
      <c r="D6" s="85" t="n">
        <f aca="false">B6-C6</f>
        <v>4075.01</v>
      </c>
      <c r="E6" s="85" t="n">
        <f aca="false">D6/30</f>
        <v>135.833666666667</v>
      </c>
      <c r="F6" s="86" t="n">
        <v>1</v>
      </c>
      <c r="G6" s="85" t="n">
        <f aca="false">F6*E6</f>
        <v>135.833666666667</v>
      </c>
      <c r="H6" s="3" t="s">
        <v>19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" hidden="false" customHeight="true" outlineLevel="0" collapsed="false">
      <c r="A7" s="84" t="s">
        <v>47</v>
      </c>
      <c r="B7" s="85"/>
      <c r="C7" s="85"/>
      <c r="D7" s="85"/>
      <c r="E7" s="85"/>
      <c r="F7" s="86"/>
      <c r="G7" s="8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" hidden="false" customHeight="true" outlineLevel="0" collapsed="false">
      <c r="A8" s="84" t="s">
        <v>48</v>
      </c>
      <c r="B8" s="85"/>
      <c r="C8" s="85"/>
      <c r="D8" s="85"/>
      <c r="E8" s="85"/>
      <c r="F8" s="86"/>
      <c r="G8" s="8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" hidden="false" customHeight="true" outlineLevel="0" collapsed="false">
      <c r="A9" s="84" t="s">
        <v>49</v>
      </c>
      <c r="B9" s="87"/>
      <c r="C9" s="85"/>
      <c r="D9" s="85"/>
      <c r="E9" s="85"/>
      <c r="F9" s="86"/>
      <c r="G9" s="8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" hidden="false" customHeight="true" outlineLevel="0" collapsed="false">
      <c r="A10" s="84" t="s">
        <v>50</v>
      </c>
      <c r="B10" s="85"/>
      <c r="C10" s="85"/>
      <c r="D10" s="85"/>
      <c r="E10" s="85"/>
      <c r="F10" s="86"/>
      <c r="G10" s="8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" hidden="false" customHeight="true" outlineLevel="0" collapsed="false">
      <c r="A11" s="84" t="s">
        <v>51</v>
      </c>
      <c r="B11" s="85"/>
      <c r="C11" s="85"/>
      <c r="D11" s="85"/>
      <c r="E11" s="85"/>
      <c r="F11" s="86"/>
      <c r="G11" s="8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" hidden="false" customHeight="true" outlineLevel="0" collapsed="false">
      <c r="A12" s="84" t="s">
        <v>52</v>
      </c>
      <c r="B12" s="85"/>
      <c r="C12" s="85"/>
      <c r="D12" s="85"/>
      <c r="E12" s="85"/>
      <c r="F12" s="86"/>
      <c r="G12" s="8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" hidden="false" customHeight="true" outlineLevel="0" collapsed="false">
      <c r="A13" s="84" t="s">
        <v>53</v>
      </c>
      <c r="B13" s="87"/>
      <c r="C13" s="85"/>
      <c r="D13" s="85"/>
      <c r="E13" s="85"/>
      <c r="F13" s="86"/>
      <c r="G13" s="8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7.25" hidden="false" customHeight="true" outlineLevel="0" collapsed="false">
      <c r="A14" s="84" t="s">
        <v>54</v>
      </c>
      <c r="B14" s="85"/>
      <c r="C14" s="85"/>
      <c r="D14" s="85"/>
      <c r="E14" s="85"/>
      <c r="F14" s="86"/>
      <c r="G14" s="8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" hidden="false" customHeight="true" outlineLevel="0" collapsed="false">
      <c r="A15" s="84" t="s">
        <v>55</v>
      </c>
      <c r="B15" s="85"/>
      <c r="C15" s="85"/>
      <c r="D15" s="85"/>
      <c r="E15" s="85"/>
      <c r="F15" s="86"/>
      <c r="G15" s="8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5" hidden="false" customHeight="true" outlineLevel="0" collapsed="false">
      <c r="A16" s="84" t="s">
        <v>56</v>
      </c>
      <c r="B16" s="85"/>
      <c r="C16" s="85"/>
      <c r="D16" s="85"/>
      <c r="E16" s="85"/>
      <c r="F16" s="86"/>
      <c r="G16" s="8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" hidden="false" customHeight="true" outlineLevel="0" collapsed="false">
      <c r="A17" s="88" t="s">
        <v>57</v>
      </c>
      <c r="B17" s="89"/>
      <c r="C17" s="89"/>
      <c r="D17" s="85"/>
      <c r="E17" s="85"/>
      <c r="F17" s="86"/>
      <c r="G17" s="85"/>
    </row>
    <row r="18" customFormat="false" ht="15" hidden="false" customHeight="true" outlineLevel="0" collapsed="false">
      <c r="A18" s="88" t="s">
        <v>58</v>
      </c>
      <c r="B18" s="89"/>
      <c r="C18" s="89"/>
      <c r="D18" s="85"/>
      <c r="E18" s="85"/>
      <c r="F18" s="86"/>
      <c r="G18" s="85"/>
    </row>
    <row r="19" customFormat="false" ht="15" hidden="false" customHeight="true" outlineLevel="0" collapsed="false">
      <c r="A19" s="84" t="s">
        <v>59</v>
      </c>
      <c r="B19" s="89"/>
      <c r="C19" s="89"/>
      <c r="D19" s="85"/>
      <c r="E19" s="85"/>
      <c r="F19" s="86"/>
      <c r="G19" s="85"/>
    </row>
    <row r="20" customFormat="false" ht="15" hidden="false" customHeight="true" outlineLevel="0" collapsed="false">
      <c r="A20" s="84" t="s">
        <v>60</v>
      </c>
      <c r="B20" s="90"/>
      <c r="C20" s="89"/>
      <c r="D20" s="85"/>
      <c r="E20" s="85"/>
      <c r="F20" s="86"/>
      <c r="G20" s="85"/>
      <c r="J20" s="1" t="s">
        <v>61</v>
      </c>
    </row>
    <row r="21" customFormat="false" ht="15" hidden="false" customHeight="true" outlineLevel="0" collapsed="false">
      <c r="A21" s="84" t="s">
        <v>62</v>
      </c>
      <c r="B21" s="90"/>
      <c r="C21" s="89"/>
      <c r="D21" s="85"/>
      <c r="E21" s="85"/>
      <c r="F21" s="86"/>
      <c r="G21" s="85"/>
    </row>
    <row r="22" customFormat="false" ht="15" hidden="false" customHeight="true" outlineLevel="0" collapsed="false">
      <c r="A22" s="84" t="s">
        <v>63</v>
      </c>
      <c r="B22" s="90"/>
      <c r="C22" s="89"/>
      <c r="D22" s="85"/>
      <c r="E22" s="85"/>
      <c r="F22" s="86"/>
      <c r="G22" s="85"/>
    </row>
    <row r="23" customFormat="false" ht="15" hidden="false" customHeight="true" outlineLevel="0" collapsed="false">
      <c r="A23" s="88" t="s">
        <v>64</v>
      </c>
      <c r="B23" s="90"/>
      <c r="C23" s="91"/>
      <c r="D23" s="85"/>
      <c r="E23" s="85"/>
      <c r="F23" s="86"/>
      <c r="G23" s="85"/>
    </row>
    <row r="24" customFormat="false" ht="15" hidden="false" customHeight="true" outlineLevel="0" collapsed="false">
      <c r="A24" s="84" t="s">
        <v>65</v>
      </c>
      <c r="B24" s="90"/>
      <c r="C24" s="89"/>
      <c r="D24" s="85"/>
      <c r="E24" s="85"/>
      <c r="F24" s="86"/>
      <c r="G24" s="85"/>
    </row>
    <row r="25" customFormat="false" ht="15" hidden="false" customHeight="true" outlineLevel="0" collapsed="false">
      <c r="A25" s="84" t="s">
        <v>66</v>
      </c>
      <c r="B25" s="90"/>
      <c r="C25" s="92"/>
      <c r="D25" s="93"/>
      <c r="E25" s="85"/>
      <c r="F25" s="86"/>
      <c r="G25" s="85"/>
    </row>
    <row r="26" customFormat="false" ht="15.75" hidden="false" customHeight="true" outlineLevel="0" collapsed="false">
      <c r="A26" s="94" t="s">
        <v>8</v>
      </c>
      <c r="B26" s="95"/>
      <c r="C26" s="83"/>
      <c r="D26" s="96"/>
      <c r="E26" s="97"/>
      <c r="F26" s="98" t="n">
        <f aca="false">SUM(F6:F25)</f>
        <v>1</v>
      </c>
      <c r="G26" s="99" t="n">
        <f aca="false">SUM(G6:G25)</f>
        <v>135.833666666667</v>
      </c>
    </row>
    <row r="27" customFormat="false" ht="15.75" hidden="false" customHeight="true" outlineLevel="0" collapsed="false">
      <c r="A27" s="94"/>
      <c r="B27" s="95"/>
      <c r="C27" s="83"/>
      <c r="D27" s="96"/>
      <c r="E27" s="96"/>
      <c r="F27" s="98"/>
      <c r="G27" s="98"/>
    </row>
    <row r="28" customFormat="false" ht="15.75" hidden="false" customHeight="true" outlineLevel="0" collapsed="false">
      <c r="A28" s="3"/>
      <c r="B28" s="3"/>
      <c r="C28" s="3"/>
      <c r="D28" s="3"/>
      <c r="E28" s="3"/>
      <c r="F28" s="3"/>
    </row>
    <row r="29" customFormat="false" ht="15.75" hidden="false" customHeight="true" outlineLevel="0" collapsed="false">
      <c r="A29" s="3"/>
      <c r="B29" s="3"/>
      <c r="C29" s="3"/>
      <c r="D29" s="3"/>
      <c r="E29" s="3"/>
      <c r="F29" s="3"/>
      <c r="G29" s="3"/>
    </row>
    <row r="30" customFormat="false" ht="15.75" hidden="false" customHeight="true" outlineLevel="0" collapsed="false">
      <c r="A30" s="100" t="s">
        <v>67</v>
      </c>
      <c r="B30" s="101" t="n">
        <f aca="false">G26</f>
        <v>135.833666666667</v>
      </c>
      <c r="C30" s="3"/>
      <c r="D30" s="3"/>
      <c r="E30" s="3"/>
      <c r="F30" s="3"/>
      <c r="G30" s="3"/>
    </row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</sheetData>
  <mergeCells count="10">
    <mergeCell ref="A1:G1"/>
    <mergeCell ref="A3:E3"/>
    <mergeCell ref="F3:G3"/>
    <mergeCell ref="A26:A27"/>
    <mergeCell ref="B26:B27"/>
    <mergeCell ref="C26:C27"/>
    <mergeCell ref="D26:D27"/>
    <mergeCell ref="E26:E27"/>
    <mergeCell ref="F26:F27"/>
    <mergeCell ref="G26:G2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999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L17" activeCellId="0" sqref="L17"/>
    </sheetView>
  </sheetViews>
  <sheetFormatPr defaultColWidth="14.43359375" defaultRowHeight="13.8" zeroHeight="false" outlineLevelRow="0" outlineLevelCol="0"/>
  <cols>
    <col collapsed="false" customWidth="true" hidden="false" outlineLevel="0" max="1" min="1" style="1" width="32.48"/>
    <col collapsed="false" customWidth="true" hidden="false" outlineLevel="0" max="2" min="2" style="1" width="14.73"/>
    <col collapsed="false" customWidth="true" hidden="false" outlineLevel="0" max="3" min="3" style="1" width="12"/>
    <col collapsed="false" customWidth="true" hidden="false" outlineLevel="0" max="4" min="4" style="1" width="7.29"/>
    <col collapsed="false" customWidth="true" hidden="false" outlineLevel="0" max="5" min="5" style="1" width="8.57"/>
    <col collapsed="false" customWidth="true" hidden="false" outlineLevel="0" max="6" min="6" style="1" width="9.43"/>
    <col collapsed="false" customWidth="true" hidden="false" outlineLevel="0" max="7" min="7" style="1" width="13.29"/>
    <col collapsed="false" customWidth="true" hidden="false" outlineLevel="0" max="8" min="8" style="1" width="12"/>
    <col collapsed="false" customWidth="true" hidden="false" outlineLevel="0" max="9" min="9" style="1" width="18.14"/>
    <col collapsed="false" customWidth="true" hidden="false" outlineLevel="0" max="22" min="10" style="1" width="8.71"/>
    <col collapsed="false" customWidth="true" hidden="false" outlineLevel="0" max="16384" min="16384" style="1" width="11.53"/>
  </cols>
  <sheetData>
    <row r="1" customFormat="false" ht="15" hidden="false" customHeight="false" outlineLevel="0" collapsed="false">
      <c r="A1" s="102" t="s">
        <v>68</v>
      </c>
      <c r="B1" s="102"/>
      <c r="C1" s="102"/>
      <c r="D1" s="102"/>
      <c r="E1" s="102"/>
      <c r="F1" s="102"/>
      <c r="G1" s="102"/>
      <c r="H1" s="102"/>
      <c r="I1" s="102"/>
    </row>
    <row r="2" customFormat="false" ht="13.8" hidden="false" customHeight="false" outlineLevel="0" collapsed="false">
      <c r="A2" s="103" t="s">
        <v>12</v>
      </c>
      <c r="B2" s="103"/>
      <c r="C2" s="103"/>
      <c r="D2" s="103"/>
      <c r="E2" s="103" t="s">
        <v>38</v>
      </c>
      <c r="F2" s="103"/>
      <c r="G2" s="103"/>
      <c r="H2" s="103"/>
      <c r="I2" s="104"/>
    </row>
    <row r="3" customFormat="false" ht="33.75" hidden="false" customHeight="true" outlineLevel="0" collapsed="false">
      <c r="A3" s="105" t="s">
        <v>69</v>
      </c>
      <c r="B3" s="106" t="s">
        <v>70</v>
      </c>
      <c r="C3" s="105" t="s">
        <v>71</v>
      </c>
      <c r="D3" s="107" t="s">
        <v>72</v>
      </c>
      <c r="E3" s="105" t="s">
        <v>73</v>
      </c>
      <c r="F3" s="106" t="s">
        <v>74</v>
      </c>
      <c r="G3" s="108" t="s">
        <v>75</v>
      </c>
      <c r="H3" s="106" t="s">
        <v>76</v>
      </c>
      <c r="I3" s="105" t="s">
        <v>77</v>
      </c>
    </row>
    <row r="4" customFormat="false" ht="13.8" hidden="false" customHeight="false" outlineLevel="0" collapsed="false">
      <c r="A4" s="109" t="s">
        <v>78</v>
      </c>
      <c r="B4" s="109" t="s">
        <v>79</v>
      </c>
      <c r="C4" s="109" t="s">
        <v>80</v>
      </c>
      <c r="D4" s="109" t="s">
        <v>81</v>
      </c>
      <c r="E4" s="110" t="n">
        <v>5000</v>
      </c>
      <c r="F4" s="110" t="n">
        <f aca="false">20*250</f>
        <v>5000</v>
      </c>
      <c r="G4" s="111" t="n">
        <f aca="false">E4-F4</f>
        <v>0</v>
      </c>
      <c r="H4" s="112" t="n">
        <v>0.09</v>
      </c>
      <c r="I4" s="113" t="n">
        <f aca="false">H4*G4</f>
        <v>0</v>
      </c>
      <c r="J4" s="1" t="s">
        <v>82</v>
      </c>
    </row>
    <row r="5" customFormat="false" ht="13.8" hidden="false" customHeight="false" outlineLevel="0" collapsed="false">
      <c r="A5" s="109" t="s">
        <v>83</v>
      </c>
      <c r="B5" s="109" t="s">
        <v>79</v>
      </c>
      <c r="C5" s="109" t="s">
        <v>84</v>
      </c>
      <c r="D5" s="109" t="s">
        <v>81</v>
      </c>
      <c r="E5" s="110" t="n">
        <v>750</v>
      </c>
      <c r="F5" s="110" t="n">
        <v>500</v>
      </c>
      <c r="G5" s="114" t="n">
        <f aca="false">E5-F5</f>
        <v>250</v>
      </c>
      <c r="H5" s="112" t="n">
        <v>0.08</v>
      </c>
      <c r="I5" s="115" t="n">
        <f aca="false">H5*G5</f>
        <v>20</v>
      </c>
      <c r="J5" s="1" t="s">
        <v>82</v>
      </c>
    </row>
    <row r="6" customFormat="false" ht="13.8" hidden="false" customHeight="false" outlineLevel="0" collapsed="false">
      <c r="A6" s="109" t="s">
        <v>85</v>
      </c>
      <c r="B6" s="109" t="s">
        <v>86</v>
      </c>
      <c r="C6" s="109"/>
      <c r="D6" s="109" t="s">
        <v>81</v>
      </c>
      <c r="E6" s="110"/>
      <c r="F6" s="110"/>
      <c r="G6" s="111"/>
      <c r="H6" s="112" t="n">
        <v>0.04</v>
      </c>
      <c r="I6" s="113" t="n">
        <f aca="false">H6*G6</f>
        <v>0</v>
      </c>
    </row>
    <row r="7" customFormat="false" ht="13.8" hidden="false" customHeight="false" outlineLevel="0" collapsed="false">
      <c r="A7" s="109" t="s">
        <v>87</v>
      </c>
      <c r="B7" s="109" t="s">
        <v>88</v>
      </c>
      <c r="C7" s="109"/>
      <c r="D7" s="109" t="s">
        <v>81</v>
      </c>
      <c r="E7" s="110"/>
      <c r="F7" s="110"/>
      <c r="G7" s="111"/>
      <c r="H7" s="112" t="n">
        <v>0.06</v>
      </c>
      <c r="I7" s="113" t="n">
        <f aca="false">H7*G7</f>
        <v>0</v>
      </c>
    </row>
    <row r="8" customFormat="false" ht="13.8" hidden="false" customHeight="false" outlineLevel="0" collapsed="false">
      <c r="A8" s="109" t="s">
        <v>89</v>
      </c>
      <c r="B8" s="109" t="s">
        <v>90</v>
      </c>
      <c r="C8" s="109"/>
      <c r="D8" s="109" t="s">
        <v>81</v>
      </c>
      <c r="E8" s="110"/>
      <c r="F8" s="110"/>
      <c r="G8" s="111"/>
      <c r="H8" s="116" t="n">
        <v>0.05</v>
      </c>
      <c r="I8" s="113" t="n">
        <f aca="false">H8*G8</f>
        <v>0</v>
      </c>
    </row>
    <row r="9" customFormat="false" ht="13.8" hidden="false" customHeight="false" outlineLevel="0" collapsed="false">
      <c r="A9" s="109" t="s">
        <v>91</v>
      </c>
      <c r="B9" s="109" t="s">
        <v>86</v>
      </c>
      <c r="C9" s="109"/>
      <c r="D9" s="109" t="s">
        <v>81</v>
      </c>
      <c r="E9" s="110"/>
      <c r="F9" s="110"/>
      <c r="G9" s="111"/>
      <c r="H9" s="116" t="n">
        <v>0.5</v>
      </c>
      <c r="I9" s="113" t="n">
        <f aca="false">H9*G9</f>
        <v>0</v>
      </c>
    </row>
    <row r="10" customFormat="false" ht="13.8" hidden="false" customHeight="false" outlineLevel="0" collapsed="false">
      <c r="A10" s="109" t="s">
        <v>92</v>
      </c>
      <c r="B10" s="109" t="s">
        <v>86</v>
      </c>
      <c r="C10" s="109"/>
      <c r="D10" s="109" t="s">
        <v>81</v>
      </c>
      <c r="E10" s="110"/>
      <c r="F10" s="110"/>
      <c r="G10" s="111"/>
      <c r="H10" s="116" t="n">
        <v>2.86</v>
      </c>
      <c r="I10" s="113" t="n">
        <f aca="false">H10*G10</f>
        <v>0</v>
      </c>
    </row>
    <row r="11" customFormat="false" ht="13.8" hidden="false" customHeight="false" outlineLevel="0" collapsed="false">
      <c r="A11" s="109" t="s">
        <v>93</v>
      </c>
      <c r="B11" s="109" t="s">
        <v>86</v>
      </c>
      <c r="C11" s="109"/>
      <c r="D11" s="109" t="s">
        <v>81</v>
      </c>
      <c r="E11" s="110"/>
      <c r="F11" s="110"/>
      <c r="G11" s="111"/>
      <c r="H11" s="116" t="n">
        <v>3.48</v>
      </c>
      <c r="I11" s="113" t="n">
        <f aca="false">H11*G11</f>
        <v>0</v>
      </c>
    </row>
    <row r="12" customFormat="false" ht="13.8" hidden="false" customHeight="false" outlineLevel="0" collapsed="false">
      <c r="A12" s="109" t="s">
        <v>94</v>
      </c>
      <c r="B12" s="109" t="s">
        <v>86</v>
      </c>
      <c r="C12" s="109"/>
      <c r="D12" s="109" t="s">
        <v>81</v>
      </c>
      <c r="E12" s="110"/>
      <c r="F12" s="110"/>
      <c r="G12" s="111"/>
      <c r="H12" s="116" t="n">
        <v>2.15</v>
      </c>
      <c r="I12" s="113" t="n">
        <f aca="false">H12*G12</f>
        <v>0</v>
      </c>
    </row>
    <row r="13" customFormat="false" ht="13.8" hidden="false" customHeight="false" outlineLevel="0" collapsed="false">
      <c r="A13" s="109" t="s">
        <v>95</v>
      </c>
      <c r="B13" s="109" t="s">
        <v>86</v>
      </c>
      <c r="C13" s="109"/>
      <c r="D13" s="109" t="s">
        <v>81</v>
      </c>
      <c r="E13" s="110"/>
      <c r="F13" s="110"/>
      <c r="G13" s="111"/>
      <c r="H13" s="116" t="n">
        <v>7.73</v>
      </c>
      <c r="I13" s="113" t="n">
        <f aca="false">H13*G13</f>
        <v>0</v>
      </c>
    </row>
    <row r="14" customFormat="false" ht="13.8" hidden="false" customHeight="false" outlineLevel="0" collapsed="false">
      <c r="A14" s="109" t="s">
        <v>96</v>
      </c>
      <c r="B14" s="109" t="s">
        <v>86</v>
      </c>
      <c r="C14" s="109"/>
      <c r="D14" s="109" t="s">
        <v>81</v>
      </c>
      <c r="E14" s="110"/>
      <c r="F14" s="110"/>
      <c r="G14" s="111"/>
      <c r="H14" s="116" t="n">
        <v>8.35</v>
      </c>
      <c r="I14" s="113" t="n">
        <f aca="false">H14*G14</f>
        <v>0</v>
      </c>
    </row>
    <row r="15" customFormat="false" ht="13.8" hidden="false" customHeight="false" outlineLevel="0" collapsed="false">
      <c r="A15" s="109" t="s">
        <v>97</v>
      </c>
      <c r="B15" s="109" t="s">
        <v>98</v>
      </c>
      <c r="C15" s="109"/>
      <c r="D15" s="109" t="s">
        <v>99</v>
      </c>
      <c r="E15" s="110"/>
      <c r="F15" s="110"/>
      <c r="G15" s="111"/>
      <c r="H15" s="116" t="n">
        <v>6.1</v>
      </c>
      <c r="I15" s="113" t="n">
        <f aca="false">H15*G15</f>
        <v>0</v>
      </c>
    </row>
    <row r="16" customFormat="false" ht="13.8" hidden="false" customHeight="false" outlineLevel="0" collapsed="false">
      <c r="A16" s="109" t="s">
        <v>100</v>
      </c>
      <c r="B16" s="109" t="s">
        <v>90</v>
      </c>
      <c r="C16" s="109"/>
      <c r="D16" s="109" t="s">
        <v>81</v>
      </c>
      <c r="E16" s="110"/>
      <c r="F16" s="110"/>
      <c r="G16" s="111"/>
      <c r="H16" s="116" t="n">
        <v>0.06</v>
      </c>
      <c r="I16" s="113" t="n">
        <f aca="false">H16*G16</f>
        <v>0</v>
      </c>
    </row>
    <row r="17" customFormat="false" ht="13.8" hidden="false" customHeight="false" outlineLevel="0" collapsed="false">
      <c r="A17" s="109" t="s">
        <v>101</v>
      </c>
      <c r="B17" s="109" t="s">
        <v>102</v>
      </c>
      <c r="C17" s="109"/>
      <c r="D17" s="109" t="s">
        <v>103</v>
      </c>
      <c r="E17" s="117"/>
      <c r="F17" s="110"/>
      <c r="G17" s="111"/>
      <c r="H17" s="116" t="n">
        <v>0.07</v>
      </c>
      <c r="I17" s="113" t="n">
        <f aca="false">H17*G17</f>
        <v>0</v>
      </c>
    </row>
    <row r="18" customFormat="false" ht="13.8" hidden="false" customHeight="false" outlineLevel="0" collapsed="false">
      <c r="A18" s="109" t="s">
        <v>104</v>
      </c>
      <c r="B18" s="109" t="s">
        <v>105</v>
      </c>
      <c r="C18" s="109"/>
      <c r="D18" s="109" t="s">
        <v>103</v>
      </c>
      <c r="E18" s="110"/>
      <c r="F18" s="110"/>
      <c r="G18" s="111"/>
      <c r="H18" s="116" t="n">
        <v>0.1</v>
      </c>
      <c r="I18" s="113" t="n">
        <f aca="false">H18*G18</f>
        <v>0</v>
      </c>
    </row>
    <row r="19" customFormat="false" ht="13.8" hidden="false" customHeight="false" outlineLevel="0" collapsed="false">
      <c r="A19" s="109" t="s">
        <v>106</v>
      </c>
      <c r="B19" s="109" t="s">
        <v>103</v>
      </c>
      <c r="C19" s="109"/>
      <c r="D19" s="109" t="s">
        <v>103</v>
      </c>
      <c r="E19" s="110"/>
      <c r="F19" s="110"/>
      <c r="G19" s="111"/>
      <c r="H19" s="116" t="n">
        <v>1.32</v>
      </c>
      <c r="I19" s="113" t="n">
        <f aca="false">H19*G19</f>
        <v>0</v>
      </c>
    </row>
    <row r="20" customFormat="false" ht="13.8" hidden="false" customHeight="false" outlineLevel="0" collapsed="false">
      <c r="A20" s="109" t="s">
        <v>107</v>
      </c>
      <c r="B20" s="109" t="s">
        <v>103</v>
      </c>
      <c r="C20" s="109"/>
      <c r="D20" s="109" t="s">
        <v>103</v>
      </c>
      <c r="E20" s="117"/>
      <c r="F20" s="110"/>
      <c r="G20" s="111"/>
      <c r="H20" s="116" t="n">
        <v>0.6</v>
      </c>
      <c r="I20" s="113" t="n">
        <f aca="false">H20*G20</f>
        <v>0</v>
      </c>
    </row>
    <row r="21" customFormat="false" ht="15.75" hidden="false" customHeight="true" outlineLevel="0" collapsed="false">
      <c r="A21" s="109" t="s">
        <v>108</v>
      </c>
      <c r="B21" s="109" t="s">
        <v>103</v>
      </c>
      <c r="C21" s="109"/>
      <c r="D21" s="109" t="s">
        <v>103</v>
      </c>
      <c r="E21" s="110"/>
      <c r="F21" s="110"/>
      <c r="G21" s="111"/>
      <c r="H21" s="116" t="n">
        <v>0.07</v>
      </c>
      <c r="I21" s="113" t="n">
        <f aca="false">H21*G21</f>
        <v>0</v>
      </c>
    </row>
    <row r="22" customFormat="false" ht="15.75" hidden="false" customHeight="true" outlineLevel="0" collapsed="false">
      <c r="A22" s="109" t="s">
        <v>109</v>
      </c>
      <c r="B22" s="109" t="s">
        <v>103</v>
      </c>
      <c r="C22" s="118"/>
      <c r="D22" s="109" t="s">
        <v>103</v>
      </c>
      <c r="E22" s="110"/>
      <c r="F22" s="110"/>
      <c r="G22" s="111"/>
      <c r="H22" s="116" t="n">
        <v>105.41</v>
      </c>
      <c r="I22" s="113" t="n">
        <f aca="false">H22*G22</f>
        <v>0</v>
      </c>
    </row>
    <row r="23" customFormat="false" ht="15.75" hidden="false" customHeight="true" outlineLevel="0" collapsed="false">
      <c r="A23" s="109" t="s">
        <v>110</v>
      </c>
      <c r="B23" s="109" t="s">
        <v>103</v>
      </c>
      <c r="C23" s="109"/>
      <c r="D23" s="109" t="s">
        <v>103</v>
      </c>
      <c r="E23" s="110"/>
      <c r="F23" s="110"/>
      <c r="G23" s="111"/>
      <c r="H23" s="116" t="n">
        <v>0.1</v>
      </c>
      <c r="I23" s="113" t="n">
        <f aca="false">H23*G23</f>
        <v>0</v>
      </c>
    </row>
    <row r="24" customFormat="false" ht="15.75" hidden="false" customHeight="true" outlineLevel="0" collapsed="false">
      <c r="A24" s="109" t="s">
        <v>111</v>
      </c>
      <c r="B24" s="109" t="s">
        <v>103</v>
      </c>
      <c r="C24" s="109"/>
      <c r="D24" s="109" t="s">
        <v>103</v>
      </c>
      <c r="E24" s="110"/>
      <c r="F24" s="110"/>
      <c r="G24" s="111"/>
      <c r="H24" s="116" t="n">
        <v>0.29</v>
      </c>
      <c r="I24" s="113" t="n">
        <f aca="false">H24*G24</f>
        <v>0</v>
      </c>
    </row>
    <row r="25" customFormat="false" ht="15.75" hidden="false" customHeight="true" outlineLevel="0" collapsed="false">
      <c r="A25" s="109" t="s">
        <v>112</v>
      </c>
      <c r="B25" s="109" t="s">
        <v>103</v>
      </c>
      <c r="C25" s="109"/>
      <c r="D25" s="109" t="s">
        <v>103</v>
      </c>
      <c r="E25" s="110"/>
      <c r="F25" s="110"/>
      <c r="G25" s="111"/>
      <c r="H25" s="116" t="n">
        <v>0.6</v>
      </c>
      <c r="I25" s="113" t="n">
        <f aca="false">H25*G25</f>
        <v>0</v>
      </c>
    </row>
    <row r="26" customFormat="false" ht="15.75" hidden="false" customHeight="true" outlineLevel="0" collapsed="false">
      <c r="A26" s="109" t="s">
        <v>113</v>
      </c>
      <c r="B26" s="109" t="s">
        <v>103</v>
      </c>
      <c r="C26" s="109"/>
      <c r="D26" s="109" t="s">
        <v>103</v>
      </c>
      <c r="E26" s="110"/>
      <c r="F26" s="110"/>
      <c r="G26" s="111"/>
      <c r="H26" s="116" t="n">
        <v>0.21</v>
      </c>
      <c r="I26" s="113" t="n">
        <f aca="false">H26*G26</f>
        <v>0</v>
      </c>
    </row>
    <row r="27" customFormat="false" ht="15.75" hidden="false" customHeight="true" outlineLevel="0" collapsed="false">
      <c r="A27" s="109" t="s">
        <v>114</v>
      </c>
      <c r="B27" s="109" t="s">
        <v>103</v>
      </c>
      <c r="C27" s="109"/>
      <c r="D27" s="109" t="s">
        <v>115</v>
      </c>
      <c r="E27" s="110"/>
      <c r="F27" s="110"/>
      <c r="G27" s="111"/>
      <c r="H27" s="116" t="n">
        <v>5.59</v>
      </c>
      <c r="I27" s="113" t="n">
        <f aca="false">H27*G27</f>
        <v>0</v>
      </c>
    </row>
    <row r="28" customFormat="false" ht="15.75" hidden="false" customHeight="true" outlineLevel="0" collapsed="false">
      <c r="A28" s="109" t="s">
        <v>116</v>
      </c>
      <c r="B28" s="109" t="s">
        <v>103</v>
      </c>
      <c r="C28" s="109"/>
      <c r="D28" s="109" t="s">
        <v>115</v>
      </c>
      <c r="E28" s="110"/>
      <c r="F28" s="110"/>
      <c r="G28" s="111"/>
      <c r="H28" s="116" t="n">
        <v>1.31</v>
      </c>
      <c r="I28" s="113" t="n">
        <f aca="false">H28*G28</f>
        <v>0</v>
      </c>
    </row>
    <row r="29" customFormat="false" ht="15.75" hidden="false" customHeight="true" outlineLevel="0" collapsed="false">
      <c r="A29" s="109" t="s">
        <v>117</v>
      </c>
      <c r="B29" s="109" t="s">
        <v>103</v>
      </c>
      <c r="C29" s="109"/>
      <c r="D29" s="109" t="s">
        <v>118</v>
      </c>
      <c r="E29" s="117"/>
      <c r="F29" s="110"/>
      <c r="G29" s="111"/>
      <c r="H29" s="116" t="n">
        <v>0.02</v>
      </c>
      <c r="I29" s="113" t="n">
        <f aca="false">H29*G29</f>
        <v>0</v>
      </c>
    </row>
    <row r="30" customFormat="false" ht="15.75" hidden="false" customHeight="true" outlineLevel="0" collapsed="false">
      <c r="A30" s="109" t="s">
        <v>119</v>
      </c>
      <c r="B30" s="109" t="s">
        <v>103</v>
      </c>
      <c r="C30" s="109"/>
      <c r="D30" s="109" t="s">
        <v>103</v>
      </c>
      <c r="E30" s="110"/>
      <c r="F30" s="110"/>
      <c r="G30" s="111"/>
      <c r="H30" s="116" t="n">
        <v>0.23</v>
      </c>
      <c r="I30" s="113" t="n">
        <f aca="false">H30*G30</f>
        <v>0</v>
      </c>
    </row>
    <row r="31" customFormat="false" ht="15.75" hidden="false" customHeight="true" outlineLevel="0" collapsed="false">
      <c r="A31" s="119" t="s">
        <v>8</v>
      </c>
      <c r="B31" s="120"/>
      <c r="C31" s="120"/>
      <c r="D31" s="120"/>
      <c r="E31" s="121"/>
      <c r="F31" s="122"/>
      <c r="G31" s="121"/>
      <c r="H31" s="123"/>
      <c r="I31" s="124" t="n">
        <f aca="false">SUM(I4:I30)</f>
        <v>20</v>
      </c>
    </row>
    <row r="32" customFormat="false" ht="15.75" hidden="false" customHeight="true" outlineLevel="0" collapsed="false">
      <c r="A32" s="125"/>
      <c r="B32" s="126"/>
      <c r="C32" s="126"/>
      <c r="D32" s="126"/>
      <c r="E32" s="127"/>
      <c r="F32" s="128"/>
      <c r="G32" s="127"/>
      <c r="H32" s="129"/>
      <c r="I32" s="130"/>
    </row>
    <row r="33" customFormat="false" ht="15.75" hidden="false" customHeight="true" outlineLevel="0" collapsed="false">
      <c r="A33" s="131" t="s">
        <v>67</v>
      </c>
      <c r="B33" s="132" t="n">
        <f aca="false">I31</f>
        <v>20</v>
      </c>
      <c r="C33" s="126"/>
      <c r="D33" s="133"/>
      <c r="E33" s="133"/>
      <c r="F33" s="133"/>
      <c r="G33" s="134"/>
      <c r="H33" s="135"/>
      <c r="I33" s="136"/>
    </row>
    <row r="34" customFormat="false" ht="15.7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137"/>
    </row>
    <row r="35" customFormat="false" ht="15.7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</row>
    <row r="36" customFormat="false" ht="15.75" hidden="false" customHeight="true" outlineLevel="0" collapsed="false">
      <c r="A36" s="3"/>
      <c r="B36" s="3"/>
      <c r="C36" s="3"/>
      <c r="D36" s="3"/>
      <c r="E36" s="3"/>
      <c r="F36" s="3"/>
      <c r="G36" s="3"/>
      <c r="H36" s="3"/>
    </row>
    <row r="37" customFormat="false" ht="15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customFormat="false" ht="15.75" hidden="false" customHeight="true" outlineLevel="0" collapsed="false">
      <c r="A38" s="3"/>
      <c r="B38" s="3"/>
      <c r="C38" s="3"/>
      <c r="D38" s="3"/>
      <c r="E38" s="3"/>
      <c r="F38" s="3"/>
      <c r="G38" s="3"/>
      <c r="H38" s="3"/>
    </row>
    <row r="39" customFormat="false" ht="15.75" hidden="false" customHeight="true" outlineLevel="0" collapsed="false">
      <c r="A39" s="3"/>
      <c r="B39" s="3"/>
      <c r="C39" s="3"/>
      <c r="D39" s="3"/>
      <c r="E39" s="3"/>
      <c r="F39" s="3"/>
      <c r="G39" s="3"/>
      <c r="H39" s="3"/>
    </row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>
      <c r="A42" s="17"/>
      <c r="B42" s="138"/>
      <c r="C42" s="138"/>
    </row>
    <row r="43" customFormat="false" ht="15.75" hidden="false" customHeight="true" outlineLevel="0" collapsed="false"/>
    <row r="44" customFormat="false" ht="15.75" hidden="false" customHeight="true" outlineLevel="0" collapsed="false">
      <c r="A44" s="139"/>
      <c r="B44" s="140"/>
      <c r="C44" s="140"/>
      <c r="D44" s="17"/>
      <c r="E44" s="17"/>
      <c r="F44" s="17"/>
      <c r="G44" s="17"/>
      <c r="H44" s="17"/>
      <c r="I44" s="17"/>
    </row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</row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3">
    <mergeCell ref="A1:I1"/>
    <mergeCell ref="A2:D2"/>
    <mergeCell ref="E2:H2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B37" activeCellId="0" sqref="B37"/>
    </sheetView>
  </sheetViews>
  <sheetFormatPr defaultColWidth="14.43359375" defaultRowHeight="15" zeroHeight="false" outlineLevelRow="0" outlineLevelCol="0"/>
  <cols>
    <col collapsed="false" customWidth="true" hidden="false" outlineLevel="0" max="1" min="1" style="1" width="42.57"/>
    <col collapsed="false" customWidth="true" hidden="false" outlineLevel="0" max="2" min="2" style="1" width="28.14"/>
    <col collapsed="false" customWidth="true" hidden="false" outlineLevel="0" max="3" min="3" style="1" width="19.86"/>
    <col collapsed="false" customWidth="true" hidden="false" outlineLevel="0" max="4" min="4" style="1" width="18.29"/>
  </cols>
  <sheetData>
    <row r="1" customFormat="false" ht="15" hidden="false" customHeight="false" outlineLevel="0" collapsed="false">
      <c r="A1" s="141" t="s">
        <v>120</v>
      </c>
      <c r="B1" s="141"/>
      <c r="C1" s="141"/>
      <c r="D1" s="141"/>
    </row>
    <row r="2" customFormat="false" ht="15" hidden="false" customHeight="false" outlineLevel="0" collapsed="false">
      <c r="A2" s="142" t="s">
        <v>121</v>
      </c>
      <c r="B2" s="143" t="s">
        <v>39</v>
      </c>
      <c r="C2" s="143" t="s">
        <v>122</v>
      </c>
      <c r="D2" s="143" t="s">
        <v>123</v>
      </c>
    </row>
    <row r="3" customFormat="false" ht="15" hidden="false" customHeight="false" outlineLevel="0" collapsed="false">
      <c r="A3" s="144" t="s">
        <v>124</v>
      </c>
      <c r="B3" s="145" t="s">
        <v>125</v>
      </c>
      <c r="C3" s="146" t="n">
        <v>342</v>
      </c>
      <c r="D3" s="147" t="n">
        <v>45260</v>
      </c>
      <c r="E3" s="148" t="s">
        <v>126</v>
      </c>
    </row>
    <row r="4" customFormat="false" ht="15" hidden="false" customHeight="false" outlineLevel="0" collapsed="false">
      <c r="A4" s="144" t="s">
        <v>124</v>
      </c>
      <c r="B4" s="145" t="s">
        <v>23</v>
      </c>
      <c r="C4" s="146" t="n">
        <v>290.7</v>
      </c>
      <c r="D4" s="147" t="n">
        <v>45260</v>
      </c>
      <c r="E4" s="148" t="s">
        <v>126</v>
      </c>
    </row>
    <row r="5" customFormat="false" ht="15" hidden="false" customHeight="false" outlineLevel="0" collapsed="false">
      <c r="A5" s="144" t="s">
        <v>124</v>
      </c>
      <c r="B5" s="145" t="s">
        <v>127</v>
      </c>
      <c r="C5" s="146" t="n">
        <v>172</v>
      </c>
      <c r="D5" s="147" t="n">
        <v>45260</v>
      </c>
      <c r="E5" s="148" t="s">
        <v>126</v>
      </c>
    </row>
    <row r="6" customFormat="false" ht="15" hidden="false" customHeight="false" outlineLevel="0" collapsed="false">
      <c r="A6" s="144" t="s">
        <v>124</v>
      </c>
      <c r="B6" s="145" t="s">
        <v>128</v>
      </c>
      <c r="C6" s="146" t="n">
        <v>342</v>
      </c>
      <c r="D6" s="147" t="n">
        <v>45260</v>
      </c>
      <c r="E6" s="148" t="s">
        <v>126</v>
      </c>
    </row>
    <row r="7" customFormat="false" ht="15.75" hidden="false" customHeight="true" outlineLevel="0" collapsed="false">
      <c r="A7" s="149" t="s">
        <v>8</v>
      </c>
      <c r="B7" s="149"/>
      <c r="C7" s="150" t="n">
        <f aca="false">SUM(C3:C6)</f>
        <v>1146.7</v>
      </c>
      <c r="D7" s="151"/>
    </row>
    <row r="8" customFormat="false" ht="15.75" hidden="false" customHeight="true" outlineLevel="0" collapsed="false">
      <c r="A8" s="2"/>
      <c r="B8" s="2"/>
      <c r="C8" s="2"/>
      <c r="D8" s="2"/>
      <c r="E8" s="17"/>
    </row>
    <row r="9" customFormat="false" ht="15.75" hidden="false" customHeight="true" outlineLevel="0" collapsed="false">
      <c r="A9" s="152" t="s">
        <v>129</v>
      </c>
      <c r="B9" s="152"/>
      <c r="C9" s="152"/>
      <c r="D9" s="152"/>
      <c r="E9" s="17"/>
    </row>
    <row r="10" customFormat="false" ht="56.5" hidden="false" customHeight="true" outlineLevel="0" collapsed="false">
      <c r="A10" s="153" t="s">
        <v>39</v>
      </c>
      <c r="B10" s="154" t="s">
        <v>130</v>
      </c>
      <c r="C10" s="155" t="s">
        <v>131</v>
      </c>
      <c r="D10" s="155" t="s">
        <v>132</v>
      </c>
      <c r="E10" s="156"/>
    </row>
    <row r="11" customFormat="false" ht="15.75" hidden="false" customHeight="true" outlineLevel="0" collapsed="false">
      <c r="A11" s="157" t="s">
        <v>127</v>
      </c>
      <c r="B11" s="158" t="n">
        <v>1</v>
      </c>
      <c r="C11" s="159" t="s">
        <v>133</v>
      </c>
      <c r="D11" s="159" t="s">
        <v>133</v>
      </c>
      <c r="E11" s="148" t="s">
        <v>126</v>
      </c>
    </row>
    <row r="12" customFormat="false" ht="15.75" hidden="false" customHeight="true" outlineLevel="0" collapsed="false">
      <c r="A12" s="157" t="s">
        <v>134</v>
      </c>
      <c r="B12" s="158" t="n">
        <v>3</v>
      </c>
      <c r="C12" s="159" t="s">
        <v>133</v>
      </c>
      <c r="D12" s="159" t="s">
        <v>135</v>
      </c>
      <c r="E12" s="148" t="s">
        <v>126</v>
      </c>
    </row>
    <row r="13" customFormat="false" ht="15.75" hidden="false" customHeight="true" outlineLevel="0" collapsed="false">
      <c r="A13" s="157" t="s">
        <v>136</v>
      </c>
      <c r="B13" s="158" t="n">
        <v>1</v>
      </c>
      <c r="C13" s="159" t="s">
        <v>137</v>
      </c>
      <c r="D13" s="159" t="s">
        <v>137</v>
      </c>
      <c r="E13" s="148" t="s">
        <v>126</v>
      </c>
    </row>
    <row r="14" customFormat="false" ht="15.75" hidden="false" customHeight="true" outlineLevel="0" collapsed="false">
      <c r="A14" s="157" t="s">
        <v>23</v>
      </c>
      <c r="B14" s="158" t="n">
        <v>5</v>
      </c>
      <c r="C14" s="159" t="s">
        <v>138</v>
      </c>
      <c r="D14" s="159" t="s">
        <v>139</v>
      </c>
      <c r="E14" s="148" t="s">
        <v>126</v>
      </c>
    </row>
    <row r="15" customFormat="false" ht="15.75" hidden="false" customHeight="true" outlineLevel="0" collapsed="false">
      <c r="A15" s="157" t="s">
        <v>140</v>
      </c>
      <c r="B15" s="158"/>
      <c r="C15" s="159"/>
      <c r="D15" s="159"/>
      <c r="E15" s="160"/>
    </row>
    <row r="16" customFormat="false" ht="15.75" hidden="false" customHeight="true" outlineLevel="0" collapsed="false">
      <c r="A16" s="157" t="s">
        <v>128</v>
      </c>
      <c r="B16" s="158"/>
      <c r="C16" s="159"/>
      <c r="D16" s="159"/>
      <c r="E16" s="160"/>
    </row>
    <row r="17" customFormat="false" ht="15.75" hidden="false" customHeight="true" outlineLevel="0" collapsed="false">
      <c r="A17" s="157" t="s">
        <v>141</v>
      </c>
      <c r="B17" s="158"/>
      <c r="C17" s="159"/>
      <c r="D17" s="159"/>
      <c r="E17" s="160"/>
    </row>
    <row r="18" customFormat="false" ht="15.75" hidden="false" customHeight="true" outlineLevel="0" collapsed="false">
      <c r="A18" s="157" t="s">
        <v>30</v>
      </c>
      <c r="B18" s="158"/>
      <c r="C18" s="159"/>
      <c r="D18" s="159"/>
      <c r="E18" s="160"/>
    </row>
    <row r="19" customFormat="false" ht="15.75" hidden="false" customHeight="true" outlineLevel="0" collapsed="false">
      <c r="A19" s="157" t="s">
        <v>142</v>
      </c>
      <c r="B19" s="158"/>
      <c r="C19" s="159"/>
      <c r="D19" s="159"/>
      <c r="E19" s="160"/>
    </row>
    <row r="20" customFormat="false" ht="15.75" hidden="false" customHeight="true" outlineLevel="0" collapsed="false">
      <c r="A20" s="157" t="s">
        <v>143</v>
      </c>
      <c r="B20" s="158"/>
      <c r="C20" s="159"/>
      <c r="D20" s="159"/>
      <c r="E20" s="160"/>
    </row>
    <row r="21" customFormat="false" ht="15.75" hidden="false" customHeight="true" outlineLevel="0" collapsed="false">
      <c r="A21" s="157" t="s">
        <v>144</v>
      </c>
      <c r="B21" s="158"/>
      <c r="C21" s="159"/>
      <c r="D21" s="159"/>
      <c r="E21" s="160"/>
    </row>
    <row r="22" customFormat="false" ht="15.75" hidden="false" customHeight="true" outlineLevel="0" collapsed="false">
      <c r="A22" s="157" t="s">
        <v>125</v>
      </c>
      <c r="B22" s="158"/>
      <c r="C22" s="159"/>
      <c r="D22" s="159"/>
      <c r="E22" s="160"/>
    </row>
    <row r="23" customFormat="false" ht="15.75" hidden="false" customHeight="true" outlineLevel="0" collapsed="false">
      <c r="A23" s="157" t="s">
        <v>145</v>
      </c>
      <c r="B23" s="158"/>
      <c r="C23" s="159"/>
      <c r="D23" s="159"/>
      <c r="E23" s="160"/>
    </row>
    <row r="24" customFormat="false" ht="15.75" hidden="false" customHeight="true" outlineLevel="0" collapsed="false">
      <c r="A24" s="157" t="s">
        <v>146</v>
      </c>
      <c r="B24" s="158"/>
      <c r="C24" s="159"/>
      <c r="D24" s="159"/>
      <c r="E24" s="160"/>
    </row>
    <row r="25" customFormat="false" ht="15.75" hidden="false" customHeight="true" outlineLevel="0" collapsed="false">
      <c r="A25" s="161" t="s">
        <v>8</v>
      </c>
      <c r="B25" s="162"/>
      <c r="C25" s="163"/>
      <c r="D25" s="164" t="n">
        <f aca="false">D11+D12+D13+D14</f>
        <v>2725.17</v>
      </c>
      <c r="E25" s="160"/>
    </row>
    <row r="26" customFormat="false" ht="15.75" hidden="false" customHeight="true" outlineLevel="0" collapsed="false">
      <c r="A26" s="3"/>
      <c r="B26" s="3"/>
      <c r="C26" s="3"/>
      <c r="D26" s="3"/>
      <c r="E26" s="3"/>
    </row>
    <row r="27" customFormat="false" ht="15.75" hidden="false" customHeight="true" outlineLevel="0" collapsed="false">
      <c r="A27" s="3"/>
      <c r="B27" s="3"/>
      <c r="C27" s="3"/>
      <c r="D27" s="3"/>
      <c r="E27" s="3"/>
    </row>
    <row r="28" customFormat="false" ht="15.75" hidden="false" customHeight="true" outlineLevel="0" collapsed="false">
      <c r="A28" s="165" t="s">
        <v>147</v>
      </c>
      <c r="B28" s="165"/>
      <c r="C28" s="165"/>
      <c r="D28" s="165"/>
      <c r="E28" s="165"/>
    </row>
    <row r="29" customFormat="false" ht="48.75" hidden="false" customHeight="true" outlineLevel="0" collapsed="false">
      <c r="A29" s="166" t="s">
        <v>148</v>
      </c>
      <c r="B29" s="167" t="s">
        <v>149</v>
      </c>
      <c r="C29" s="167" t="s">
        <v>150</v>
      </c>
      <c r="D29" s="167" t="s">
        <v>151</v>
      </c>
      <c r="E29" s="168" t="s">
        <v>152</v>
      </c>
    </row>
    <row r="30" customFormat="false" ht="15.75" hidden="false" customHeight="true" outlineLevel="0" collapsed="false">
      <c r="A30" s="169" t="s">
        <v>153</v>
      </c>
      <c r="B30" s="170" t="s">
        <v>154</v>
      </c>
      <c r="C30" s="170" t="s">
        <v>155</v>
      </c>
      <c r="D30" s="170" t="s">
        <v>156</v>
      </c>
      <c r="E30" s="170" t="s">
        <v>157</v>
      </c>
    </row>
    <row r="31" customFormat="false" ht="15.75" hidden="false" customHeight="true" outlineLevel="0" collapsed="false">
      <c r="A31" s="171" t="n">
        <f aca="false">C7</f>
        <v>1146.7</v>
      </c>
      <c r="B31" s="172" t="n">
        <f aca="false">(A31*6)/100</f>
        <v>68.802</v>
      </c>
      <c r="C31" s="172" t="n">
        <f aca="false">A31-B31</f>
        <v>1077.898</v>
      </c>
      <c r="D31" s="172" t="n">
        <f aca="false">D25</f>
        <v>2725.17</v>
      </c>
      <c r="E31" s="173" t="n">
        <f aca="false">D31-C31</f>
        <v>1647.272</v>
      </c>
      <c r="F31" s="174" t="s">
        <v>19</v>
      </c>
    </row>
    <row r="32" customFormat="false" ht="15.75" hidden="false" customHeight="true" outlineLevel="0" collapsed="false">
      <c r="A32" s="175"/>
    </row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1:D1"/>
    <mergeCell ref="A7:B7"/>
    <mergeCell ref="A9:D9"/>
    <mergeCell ref="A28:E28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42" activeCellId="0" sqref="I42"/>
    </sheetView>
  </sheetViews>
  <sheetFormatPr defaultColWidth="14.43359375" defaultRowHeight="15" zeroHeight="false" outlineLevelRow="0" outlineLevelCol="0"/>
  <cols>
    <col collapsed="false" customWidth="true" hidden="false" outlineLevel="0" max="1" min="1" style="1" width="41.71"/>
    <col collapsed="false" customWidth="true" hidden="false" outlineLevel="0" max="2" min="2" style="1" width="9.71"/>
    <col collapsed="false" customWidth="true" hidden="false" outlineLevel="0" max="3" min="3" style="1" width="10.43"/>
    <col collapsed="false" customWidth="true" hidden="false" outlineLevel="0" max="4" min="4" style="1" width="10.71"/>
    <col collapsed="false" customWidth="true" hidden="false" outlineLevel="0" max="5" min="5" style="1" width="14.14"/>
    <col collapsed="false" customWidth="true" hidden="false" outlineLevel="0" max="6" min="6" style="1" width="13.86"/>
    <col collapsed="false" customWidth="true" hidden="false" outlineLevel="0" max="7" min="7" style="1" width="12.86"/>
    <col collapsed="false" customWidth="true" hidden="false" outlineLevel="0" max="8" min="8" style="1" width="13.55"/>
  </cols>
  <sheetData>
    <row r="1" customFormat="false" ht="24.75" hidden="false" customHeight="true" outlineLevel="0" collapsed="false">
      <c r="A1" s="176" t="s">
        <v>158</v>
      </c>
      <c r="B1" s="176"/>
      <c r="C1" s="176"/>
      <c r="D1" s="176"/>
      <c r="E1" s="176"/>
      <c r="F1" s="176"/>
      <c r="G1" s="176"/>
    </row>
    <row r="2" customFormat="false" ht="15" hidden="false" customHeight="true" outlineLevel="0" collapsed="false">
      <c r="A2" s="177"/>
      <c r="B2" s="177"/>
      <c r="C2" s="177"/>
      <c r="D2" s="177"/>
      <c r="E2" s="177"/>
      <c r="F2" s="177"/>
      <c r="G2" s="177"/>
    </row>
    <row r="3" customFormat="false" ht="15" hidden="false" customHeight="true" outlineLevel="0" collapsed="false">
      <c r="A3" s="178" t="s">
        <v>159</v>
      </c>
      <c r="B3" s="178" t="s">
        <v>160</v>
      </c>
      <c r="C3" s="179" t="s">
        <v>161</v>
      </c>
      <c r="D3" s="179" t="s">
        <v>161</v>
      </c>
      <c r="E3" s="178" t="s">
        <v>75</v>
      </c>
      <c r="F3" s="178" t="s">
        <v>162</v>
      </c>
      <c r="G3" s="178" t="s">
        <v>163</v>
      </c>
      <c r="H3" s="178" t="s">
        <v>164</v>
      </c>
    </row>
    <row r="4" customFormat="false" ht="35.25" hidden="false" customHeight="true" outlineLevel="0" collapsed="false">
      <c r="A4" s="178"/>
      <c r="B4" s="178"/>
      <c r="C4" s="180" t="s">
        <v>165</v>
      </c>
      <c r="D4" s="180" t="s">
        <v>165</v>
      </c>
      <c r="E4" s="178"/>
      <c r="F4" s="178"/>
      <c r="G4" s="178"/>
      <c r="H4" s="178"/>
    </row>
    <row r="5" customFormat="false" ht="13.8" hidden="false" customHeight="false" outlineLevel="0" collapsed="false">
      <c r="A5" s="181" t="s">
        <v>166</v>
      </c>
      <c r="B5" s="182" t="n">
        <v>64</v>
      </c>
      <c r="C5" s="183" t="n">
        <v>8</v>
      </c>
      <c r="D5" s="183" t="n">
        <v>56</v>
      </c>
      <c r="E5" s="183" t="n">
        <f aca="false">B5-(C5+D5)</f>
        <v>0</v>
      </c>
      <c r="F5" s="184" t="n">
        <f aca="false">C5+D5</f>
        <v>64</v>
      </c>
      <c r="G5" s="185" t="n">
        <v>25</v>
      </c>
      <c r="H5" s="186" t="n">
        <f aca="false">G5*E5</f>
        <v>0</v>
      </c>
      <c r="I5" s="28" t="s">
        <v>82</v>
      </c>
    </row>
    <row r="6" customFormat="false" ht="13.8" hidden="false" customHeight="false" outlineLevel="0" collapsed="false">
      <c r="A6" s="187" t="s">
        <v>167</v>
      </c>
      <c r="B6" s="182" t="n">
        <v>34</v>
      </c>
      <c r="C6" s="183" t="n">
        <v>17</v>
      </c>
      <c r="D6" s="183" t="n">
        <v>0</v>
      </c>
      <c r="E6" s="188" t="n">
        <f aca="false">B6-(C6+D6)</f>
        <v>17</v>
      </c>
      <c r="F6" s="184" t="n">
        <f aca="false">C6+D6</f>
        <v>17</v>
      </c>
      <c r="G6" s="185" t="n">
        <v>6.72</v>
      </c>
      <c r="H6" s="186" t="n">
        <f aca="false">G6*E6</f>
        <v>114.24</v>
      </c>
      <c r="I6" s="28" t="s">
        <v>82</v>
      </c>
    </row>
    <row r="7" customFormat="false" ht="13.8" hidden="false" customHeight="false" outlineLevel="0" collapsed="false">
      <c r="A7" s="187" t="s">
        <v>168</v>
      </c>
      <c r="B7" s="182"/>
      <c r="C7" s="183"/>
      <c r="D7" s="183"/>
      <c r="E7" s="183"/>
      <c r="F7" s="184"/>
      <c r="G7" s="185"/>
      <c r="H7" s="189"/>
    </row>
    <row r="8" customFormat="false" ht="13.8" hidden="false" customHeight="false" outlineLevel="0" collapsed="false">
      <c r="A8" s="187" t="s">
        <v>169</v>
      </c>
      <c r="B8" s="182"/>
      <c r="C8" s="183"/>
      <c r="D8" s="183"/>
      <c r="E8" s="183"/>
      <c r="F8" s="184"/>
      <c r="G8" s="185"/>
      <c r="H8" s="189"/>
    </row>
    <row r="9" customFormat="false" ht="13.8" hidden="false" customHeight="false" outlineLevel="0" collapsed="false">
      <c r="A9" s="187" t="s">
        <v>170</v>
      </c>
      <c r="B9" s="182"/>
      <c r="C9" s="183"/>
      <c r="D9" s="183"/>
      <c r="E9" s="183"/>
      <c r="F9" s="184"/>
      <c r="G9" s="185"/>
      <c r="H9" s="189"/>
    </row>
    <row r="10" customFormat="false" ht="13.8" hidden="false" customHeight="false" outlineLevel="0" collapsed="false">
      <c r="A10" s="187" t="s">
        <v>171</v>
      </c>
      <c r="B10" s="182"/>
      <c r="C10" s="183"/>
      <c r="D10" s="183"/>
      <c r="E10" s="183"/>
      <c r="F10" s="184"/>
      <c r="G10" s="185"/>
      <c r="H10" s="189"/>
    </row>
    <row r="11" customFormat="false" ht="13.8" hidden="false" customHeight="false" outlineLevel="0" collapsed="false">
      <c r="A11" s="187" t="s">
        <v>172</v>
      </c>
      <c r="B11" s="182"/>
      <c r="C11" s="183"/>
      <c r="D11" s="183"/>
      <c r="E11" s="183"/>
      <c r="F11" s="184"/>
      <c r="G11" s="185"/>
      <c r="H11" s="189"/>
    </row>
    <row r="12" customFormat="false" ht="13.8" hidden="false" customHeight="false" outlineLevel="0" collapsed="false">
      <c r="A12" s="187" t="s">
        <v>173</v>
      </c>
      <c r="B12" s="182"/>
      <c r="C12" s="183"/>
      <c r="D12" s="183"/>
      <c r="E12" s="183"/>
      <c r="F12" s="184"/>
      <c r="G12" s="190"/>
      <c r="H12" s="189"/>
    </row>
    <row r="13" customFormat="false" ht="13.8" hidden="false" customHeight="false" outlineLevel="0" collapsed="false">
      <c r="A13" s="187" t="s">
        <v>174</v>
      </c>
      <c r="B13" s="182"/>
      <c r="C13" s="183"/>
      <c r="D13" s="183"/>
      <c r="E13" s="183"/>
      <c r="F13" s="184"/>
      <c r="G13" s="190"/>
      <c r="H13" s="189"/>
    </row>
    <row r="14" customFormat="false" ht="13.8" hidden="false" customHeight="false" outlineLevel="0" collapsed="false">
      <c r="A14" s="181" t="s">
        <v>175</v>
      </c>
      <c r="B14" s="182"/>
      <c r="C14" s="183"/>
      <c r="D14" s="183"/>
      <c r="E14" s="183"/>
      <c r="F14" s="184"/>
      <c r="G14" s="190"/>
      <c r="H14" s="189"/>
    </row>
    <row r="15" customFormat="false" ht="13.8" hidden="false" customHeight="false" outlineLevel="0" collapsed="false">
      <c r="A15" s="187" t="s">
        <v>176</v>
      </c>
      <c r="B15" s="182"/>
      <c r="C15" s="183"/>
      <c r="D15" s="183"/>
      <c r="E15" s="183"/>
      <c r="F15" s="184"/>
      <c r="G15" s="190"/>
      <c r="H15" s="189"/>
    </row>
    <row r="16" customFormat="false" ht="13.8" hidden="false" customHeight="false" outlineLevel="0" collapsed="false">
      <c r="A16" s="187" t="s">
        <v>177</v>
      </c>
      <c r="B16" s="182"/>
      <c r="C16" s="183"/>
      <c r="D16" s="183"/>
      <c r="E16" s="183"/>
      <c r="F16" s="184"/>
      <c r="G16" s="190"/>
      <c r="H16" s="189"/>
    </row>
    <row r="17" customFormat="false" ht="13.8" hidden="false" customHeight="false" outlineLevel="0" collapsed="false">
      <c r="A17" s="187" t="s">
        <v>178</v>
      </c>
      <c r="B17" s="182"/>
      <c r="C17" s="183"/>
      <c r="D17" s="183"/>
      <c r="E17" s="183"/>
      <c r="F17" s="184"/>
      <c r="G17" s="190"/>
      <c r="H17" s="189"/>
    </row>
    <row r="18" customFormat="false" ht="13.8" hidden="false" customHeight="false" outlineLevel="0" collapsed="false">
      <c r="A18" s="181" t="s">
        <v>179</v>
      </c>
      <c r="B18" s="182"/>
      <c r="C18" s="183"/>
      <c r="D18" s="183"/>
      <c r="E18" s="183"/>
      <c r="F18" s="184"/>
      <c r="G18" s="190"/>
      <c r="H18" s="189"/>
    </row>
    <row r="19" customFormat="false" ht="13.8" hidden="false" customHeight="false" outlineLevel="0" collapsed="false">
      <c r="A19" s="187" t="s">
        <v>180</v>
      </c>
      <c r="B19" s="182"/>
      <c r="C19" s="183"/>
      <c r="D19" s="183"/>
      <c r="E19" s="183"/>
      <c r="F19" s="184"/>
      <c r="G19" s="190"/>
      <c r="H19" s="189"/>
    </row>
    <row r="20" customFormat="false" ht="13.8" hidden="false" customHeight="false" outlineLevel="0" collapsed="false">
      <c r="A20" s="187" t="s">
        <v>181</v>
      </c>
      <c r="B20" s="182"/>
      <c r="C20" s="183"/>
      <c r="D20" s="183"/>
      <c r="E20" s="183"/>
      <c r="F20" s="184"/>
      <c r="G20" s="190"/>
      <c r="H20" s="189"/>
    </row>
    <row r="21" customFormat="false" ht="15.75" hidden="false" customHeight="true" outlineLevel="0" collapsed="false">
      <c r="A21" s="187" t="s">
        <v>182</v>
      </c>
      <c r="B21" s="182"/>
      <c r="C21" s="183"/>
      <c r="D21" s="183"/>
      <c r="E21" s="183"/>
      <c r="F21" s="184"/>
      <c r="G21" s="190"/>
      <c r="H21" s="189"/>
    </row>
    <row r="22" customFormat="false" ht="15.75" hidden="false" customHeight="true" outlineLevel="0" collapsed="false">
      <c r="A22" s="187" t="s">
        <v>183</v>
      </c>
      <c r="B22" s="182"/>
      <c r="C22" s="183"/>
      <c r="D22" s="183"/>
      <c r="E22" s="183"/>
      <c r="F22" s="184"/>
      <c r="G22" s="190"/>
      <c r="H22" s="189"/>
    </row>
    <row r="23" customFormat="false" ht="15.75" hidden="false" customHeight="true" outlineLevel="0" collapsed="false">
      <c r="A23" s="181" t="s">
        <v>184</v>
      </c>
      <c r="B23" s="182"/>
      <c r="C23" s="183"/>
      <c r="D23" s="183"/>
      <c r="E23" s="183"/>
      <c r="F23" s="184"/>
      <c r="G23" s="190"/>
      <c r="H23" s="189"/>
    </row>
    <row r="24" customFormat="false" ht="15.75" hidden="false" customHeight="true" outlineLevel="0" collapsed="false">
      <c r="A24" s="187" t="s">
        <v>185</v>
      </c>
      <c r="B24" s="182"/>
      <c r="C24" s="183"/>
      <c r="D24" s="183"/>
      <c r="E24" s="183"/>
      <c r="F24" s="184"/>
      <c r="G24" s="190"/>
      <c r="H24" s="189"/>
    </row>
    <row r="25" customFormat="false" ht="15.75" hidden="false" customHeight="true" outlineLevel="0" collapsed="false">
      <c r="A25" s="181" t="s">
        <v>186</v>
      </c>
      <c r="B25" s="182"/>
      <c r="C25" s="183"/>
      <c r="D25" s="183"/>
      <c r="E25" s="183"/>
      <c r="F25" s="184"/>
      <c r="G25" s="190"/>
      <c r="H25" s="189"/>
    </row>
    <row r="26" customFormat="false" ht="15.75" hidden="false" customHeight="true" outlineLevel="0" collapsed="false">
      <c r="A26" s="181" t="s">
        <v>187</v>
      </c>
      <c r="B26" s="182"/>
      <c r="C26" s="183"/>
      <c r="D26" s="183"/>
      <c r="E26" s="183"/>
      <c r="F26" s="184"/>
      <c r="G26" s="190"/>
      <c r="H26" s="189"/>
    </row>
    <row r="27" customFormat="false" ht="15.75" hidden="false" customHeight="true" outlineLevel="0" collapsed="false">
      <c r="A27" s="187" t="s">
        <v>188</v>
      </c>
      <c r="B27" s="182"/>
      <c r="C27" s="183"/>
      <c r="D27" s="183"/>
      <c r="E27" s="183"/>
      <c r="F27" s="184"/>
      <c r="G27" s="190"/>
      <c r="H27" s="189"/>
    </row>
    <row r="28" customFormat="false" ht="15.75" hidden="false" customHeight="true" outlineLevel="0" collapsed="false">
      <c r="A28" s="181" t="s">
        <v>189</v>
      </c>
      <c r="B28" s="182"/>
      <c r="C28" s="183"/>
      <c r="D28" s="183"/>
      <c r="E28" s="183"/>
      <c r="F28" s="184"/>
      <c r="G28" s="190"/>
      <c r="H28" s="189"/>
    </row>
    <row r="29" customFormat="false" ht="15.75" hidden="false" customHeight="true" outlineLevel="0" collapsed="false">
      <c r="A29" s="187" t="s">
        <v>190</v>
      </c>
      <c r="B29" s="182"/>
      <c r="C29" s="183"/>
      <c r="D29" s="183"/>
      <c r="E29" s="183"/>
      <c r="F29" s="184"/>
      <c r="G29" s="190"/>
      <c r="H29" s="189"/>
    </row>
    <row r="30" customFormat="false" ht="15.75" hidden="false" customHeight="true" outlineLevel="0" collapsed="false">
      <c r="A30" s="187" t="s">
        <v>191</v>
      </c>
      <c r="B30" s="182"/>
      <c r="C30" s="183"/>
      <c r="D30" s="183"/>
      <c r="E30" s="183"/>
      <c r="F30" s="184"/>
      <c r="G30" s="190"/>
      <c r="H30" s="189"/>
    </row>
    <row r="31" customFormat="false" ht="15.75" hidden="false" customHeight="true" outlineLevel="0" collapsed="false">
      <c r="A31" s="187" t="s">
        <v>192</v>
      </c>
      <c r="B31" s="182"/>
      <c r="C31" s="183"/>
      <c r="D31" s="183"/>
      <c r="E31" s="183"/>
      <c r="F31" s="184"/>
      <c r="G31" s="190"/>
      <c r="H31" s="189"/>
    </row>
    <row r="32" customFormat="false" ht="15.75" hidden="false" customHeight="true" outlineLevel="0" collapsed="false">
      <c r="A32" s="187" t="s">
        <v>193</v>
      </c>
      <c r="B32" s="182"/>
      <c r="C32" s="183"/>
      <c r="D32" s="183"/>
      <c r="E32" s="183"/>
      <c r="F32" s="184"/>
      <c r="G32" s="190"/>
      <c r="H32" s="189"/>
    </row>
    <row r="33" customFormat="false" ht="15.75" hidden="false" customHeight="true" outlineLevel="0" collapsed="false">
      <c r="A33" s="187" t="s">
        <v>194</v>
      </c>
      <c r="B33" s="182"/>
      <c r="C33" s="183"/>
      <c r="D33" s="183"/>
      <c r="E33" s="183"/>
      <c r="F33" s="184"/>
      <c r="G33" s="190"/>
      <c r="H33" s="189"/>
    </row>
    <row r="34" customFormat="false" ht="15.75" hidden="false" customHeight="true" outlineLevel="0" collapsed="false">
      <c r="A34" s="187" t="s">
        <v>195</v>
      </c>
      <c r="B34" s="182"/>
      <c r="C34" s="183"/>
      <c r="D34" s="183"/>
      <c r="E34" s="183"/>
      <c r="F34" s="184"/>
      <c r="G34" s="190"/>
      <c r="H34" s="189"/>
    </row>
    <row r="35" customFormat="false" ht="15.75" hidden="false" customHeight="true" outlineLevel="0" collapsed="false">
      <c r="A35" s="191" t="s">
        <v>196</v>
      </c>
      <c r="B35" s="192"/>
      <c r="C35" s="193"/>
      <c r="D35" s="183"/>
      <c r="E35" s="183"/>
      <c r="F35" s="184"/>
      <c r="G35" s="194"/>
      <c r="H35" s="189"/>
    </row>
    <row r="36" customFormat="false" ht="15.75" hidden="false" customHeight="true" outlineLevel="0" collapsed="false">
      <c r="A36" s="187" t="s">
        <v>197</v>
      </c>
      <c r="B36" s="182"/>
      <c r="C36" s="183"/>
      <c r="D36" s="183"/>
      <c r="E36" s="183"/>
      <c r="F36" s="184"/>
      <c r="G36" s="190"/>
      <c r="H36" s="189"/>
    </row>
    <row r="37" customFormat="false" ht="15.75" hidden="false" customHeight="true" outlineLevel="0" collapsed="false">
      <c r="A37" s="187" t="s">
        <v>198</v>
      </c>
      <c r="B37" s="182"/>
      <c r="C37" s="183"/>
      <c r="D37" s="183"/>
      <c r="E37" s="183"/>
      <c r="F37" s="184"/>
      <c r="G37" s="190"/>
      <c r="H37" s="189"/>
    </row>
    <row r="38" customFormat="false" ht="15.75" hidden="false" customHeight="true" outlineLevel="0" collapsed="false">
      <c r="A38" s="187" t="s">
        <v>199</v>
      </c>
      <c r="B38" s="182"/>
      <c r="C38" s="183"/>
      <c r="D38" s="183"/>
      <c r="E38" s="183"/>
      <c r="F38" s="184"/>
      <c r="G38" s="190"/>
      <c r="H38" s="189"/>
    </row>
    <row r="39" customFormat="false" ht="15.75" hidden="false" customHeight="true" outlineLevel="0" collapsed="false">
      <c r="A39" s="195" t="s">
        <v>200</v>
      </c>
      <c r="B39" s="196"/>
      <c r="C39" s="196"/>
      <c r="D39" s="196"/>
      <c r="E39" s="196"/>
      <c r="F39" s="196"/>
      <c r="G39" s="196"/>
      <c r="H39" s="197" t="n">
        <v>114.24</v>
      </c>
    </row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>
      <c r="A43" s="198"/>
      <c r="B43" s="199"/>
      <c r="C43" s="200"/>
      <c r="D43" s="200"/>
    </row>
    <row r="44" customFormat="false" ht="15.75" hidden="false" customHeight="true" outlineLevel="0" collapsed="false">
      <c r="A44" s="198"/>
      <c r="B44" s="199"/>
      <c r="C44" s="200"/>
      <c r="D44" s="200"/>
    </row>
    <row r="45" customFormat="false" ht="15.75" hidden="false" customHeight="true" outlineLevel="0" collapsed="false">
      <c r="A45" s="198"/>
      <c r="B45" s="199"/>
      <c r="C45" s="200"/>
      <c r="D45" s="200"/>
    </row>
    <row r="46" customFormat="false" ht="15.75" hidden="false" customHeight="true" outlineLevel="0" collapsed="false">
      <c r="A46" s="201"/>
      <c r="B46" s="200"/>
      <c r="C46" s="200"/>
      <c r="D46" s="200"/>
    </row>
    <row r="47" customFormat="false" ht="15.75" hidden="false" customHeight="true" outlineLevel="0" collapsed="false">
      <c r="A47" s="198"/>
      <c r="B47" s="199"/>
      <c r="C47" s="200"/>
      <c r="D47" s="200"/>
    </row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7">
    <mergeCell ref="A1:G1"/>
    <mergeCell ref="A3:A4"/>
    <mergeCell ref="B3:B4"/>
    <mergeCell ref="E3:E4"/>
    <mergeCell ref="F3:F4"/>
    <mergeCell ref="G3:G4"/>
    <mergeCell ref="H3:H4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ColWidth="14.43359375" defaultRowHeight="13.8" zeroHeight="false" outlineLevelRow="0" outlineLevelCol="0"/>
  <cols>
    <col collapsed="false" customWidth="true" hidden="false" outlineLevel="0" max="1" min="1" style="1" width="36.48"/>
    <col collapsed="false" customWidth="true" hidden="false" outlineLevel="0" max="2" min="2" style="1" width="7"/>
    <col collapsed="false" customWidth="true" hidden="false" outlineLevel="0" max="3" min="3" style="1" width="5.29"/>
    <col collapsed="false" customWidth="true" hidden="false" outlineLevel="0" max="4" min="4" style="1" width="6.14"/>
    <col collapsed="false" customWidth="true" hidden="false" outlineLevel="0" max="5" min="5" style="1" width="4.86"/>
    <col collapsed="false" customWidth="true" hidden="false" outlineLevel="0" max="6" min="6" style="1" width="5.29"/>
    <col collapsed="false" customWidth="true" hidden="false" outlineLevel="0" max="7" min="7" style="1" width="5.57"/>
    <col collapsed="false" customWidth="true" hidden="false" outlineLevel="0" max="8" min="8" style="1" width="5.14"/>
    <col collapsed="false" customWidth="true" hidden="false" outlineLevel="0" max="9" min="9" style="1" width="5.29"/>
    <col collapsed="false" customWidth="true" hidden="false" outlineLevel="0" max="10" min="10" style="1" width="5.14"/>
    <col collapsed="false" customWidth="true" hidden="false" outlineLevel="0" max="11" min="11" style="1" width="5.29"/>
    <col collapsed="false" customWidth="true" hidden="false" outlineLevel="0" max="12" min="12" style="1" width="5.14"/>
    <col collapsed="false" customWidth="true" hidden="false" outlineLevel="0" max="13" min="13" style="1" width="5"/>
    <col collapsed="false" customWidth="true" hidden="false" outlineLevel="0" max="14" min="14" style="1" width="10.64"/>
    <col collapsed="false" customWidth="true" hidden="false" outlineLevel="0" max="15" min="15" style="1" width="12.55"/>
    <col collapsed="false" customWidth="true" hidden="false" outlineLevel="0" max="16" min="16" style="1" width="10.57"/>
    <col collapsed="false" customWidth="true" hidden="false" outlineLevel="0" max="17" min="17" style="1" width="12"/>
    <col collapsed="false" customWidth="true" hidden="false" outlineLevel="0" max="16384" min="16384" style="1" width="11.53"/>
  </cols>
  <sheetData>
    <row r="1" customFormat="false" ht="17.35" hidden="false" customHeight="false" outlineLevel="0" collapsed="false">
      <c r="A1" s="202" t="s">
        <v>201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customFormat="false" ht="9" hidden="false" customHeight="true" outlineLevel="0" collapsed="false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customFormat="false" ht="42.5" hidden="false" customHeight="true" outlineLevel="0" collapsed="false">
      <c r="A3" s="203" t="s">
        <v>202</v>
      </c>
      <c r="B3" s="178" t="s">
        <v>203</v>
      </c>
      <c r="C3" s="178" t="s">
        <v>204</v>
      </c>
      <c r="D3" s="178" t="s">
        <v>205</v>
      </c>
      <c r="E3" s="178" t="s">
        <v>206</v>
      </c>
      <c r="F3" s="178" t="s">
        <v>207</v>
      </c>
      <c r="G3" s="178" t="s">
        <v>208</v>
      </c>
      <c r="H3" s="178" t="s">
        <v>209</v>
      </c>
      <c r="I3" s="178" t="s">
        <v>210</v>
      </c>
      <c r="J3" s="178" t="s">
        <v>211</v>
      </c>
      <c r="K3" s="178" t="s">
        <v>212</v>
      </c>
      <c r="L3" s="178" t="s">
        <v>213</v>
      </c>
      <c r="M3" s="178" t="s">
        <v>214</v>
      </c>
      <c r="N3" s="178" t="s">
        <v>215</v>
      </c>
      <c r="O3" s="204" t="s">
        <v>216</v>
      </c>
      <c r="P3" s="178" t="s">
        <v>217</v>
      </c>
      <c r="Q3" s="178" t="s">
        <v>218</v>
      </c>
    </row>
    <row r="4" customFormat="false" ht="42.5" hidden="false" customHeight="true" outlineLevel="0" collapsed="false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  <c r="P4" s="178"/>
      <c r="Q4" s="178"/>
    </row>
    <row r="5" customFormat="false" ht="42.5" hidden="false" customHeight="true" outlineLevel="0" collapsed="false">
      <c r="A5" s="205" t="s">
        <v>219</v>
      </c>
      <c r="B5" s="206" t="n">
        <v>1104</v>
      </c>
      <c r="C5" s="207" t="n">
        <v>0</v>
      </c>
      <c r="D5" s="208" t="n">
        <f aca="false">28+64</f>
        <v>92</v>
      </c>
      <c r="E5" s="207" t="n">
        <v>0</v>
      </c>
      <c r="F5" s="207" t="n">
        <v>0</v>
      </c>
      <c r="G5" s="207" t="n">
        <v>0</v>
      </c>
      <c r="H5" s="207" t="n">
        <v>0</v>
      </c>
      <c r="I5" s="207" t="n">
        <v>0</v>
      </c>
      <c r="J5" s="208" t="n">
        <v>552</v>
      </c>
      <c r="K5" s="207" t="n">
        <v>0</v>
      </c>
      <c r="L5" s="207" t="n">
        <v>0</v>
      </c>
      <c r="M5" s="207" t="n">
        <v>0</v>
      </c>
      <c r="N5" s="209" t="n">
        <f aca="false">C5+D5+E5+F5+G5+H5+I5+J5+K5+L5+M5</f>
        <v>644</v>
      </c>
      <c r="O5" s="210" t="n">
        <f aca="false">B5-N5</f>
        <v>460</v>
      </c>
      <c r="P5" s="211" t="n">
        <v>1.4</v>
      </c>
      <c r="Q5" s="212" t="n">
        <f aca="false">O5*P5</f>
        <v>644</v>
      </c>
      <c r="R5" s="174" t="s">
        <v>82</v>
      </c>
    </row>
    <row r="6" customFormat="false" ht="42.5" hidden="false" customHeight="true" outlineLevel="0" collapsed="false">
      <c r="A6" s="205" t="s">
        <v>220</v>
      </c>
      <c r="B6" s="206"/>
      <c r="C6" s="207" t="n">
        <v>0</v>
      </c>
      <c r="D6" s="207" t="n">
        <v>0</v>
      </c>
      <c r="E6" s="207" t="n">
        <v>0</v>
      </c>
      <c r="F6" s="207" t="n">
        <v>0</v>
      </c>
      <c r="G6" s="207" t="n">
        <v>0</v>
      </c>
      <c r="H6" s="207" t="n">
        <v>0</v>
      </c>
      <c r="I6" s="207" t="n">
        <v>0</v>
      </c>
      <c r="J6" s="207" t="n">
        <v>0</v>
      </c>
      <c r="K6" s="207" t="n">
        <v>0</v>
      </c>
      <c r="L6" s="207" t="n">
        <v>0</v>
      </c>
      <c r="M6" s="207" t="n">
        <v>0</v>
      </c>
      <c r="N6" s="209" t="n">
        <f aca="false">C6+D6+E6+F6+G6+H6+I6+J6+K6+L6+M6</f>
        <v>0</v>
      </c>
      <c r="O6" s="210" t="n">
        <f aca="false">B6-N6</f>
        <v>0</v>
      </c>
      <c r="P6" s="211"/>
      <c r="Q6" s="212" t="n">
        <f aca="false">P6*B6</f>
        <v>0</v>
      </c>
    </row>
    <row r="7" customFormat="false" ht="42.5" hidden="false" customHeight="true" outlineLevel="0" collapsed="false">
      <c r="A7" s="205" t="s">
        <v>221</v>
      </c>
      <c r="B7" s="206"/>
      <c r="C7" s="207" t="n">
        <v>0</v>
      </c>
      <c r="D7" s="207" t="n">
        <v>0</v>
      </c>
      <c r="E7" s="207" t="n">
        <v>0</v>
      </c>
      <c r="F7" s="207" t="n">
        <v>0</v>
      </c>
      <c r="G7" s="207" t="n">
        <v>0</v>
      </c>
      <c r="H7" s="207" t="n">
        <v>0</v>
      </c>
      <c r="I7" s="207" t="n">
        <v>0</v>
      </c>
      <c r="J7" s="207" t="n">
        <v>0</v>
      </c>
      <c r="K7" s="207" t="n">
        <v>0</v>
      </c>
      <c r="L7" s="207" t="n">
        <v>0</v>
      </c>
      <c r="M7" s="207" t="n">
        <v>0</v>
      </c>
      <c r="N7" s="209" t="n">
        <f aca="false">C7+D7+E7+F7+G7+H7+I7+J7+K7+L7+M7</f>
        <v>0</v>
      </c>
      <c r="O7" s="210" t="n">
        <f aca="false">B7-N7</f>
        <v>0</v>
      </c>
      <c r="P7" s="211"/>
      <c r="Q7" s="212" t="n">
        <f aca="false">P7*B7</f>
        <v>0</v>
      </c>
    </row>
    <row r="8" customFormat="false" ht="42.5" hidden="false" customHeight="true" outlineLevel="0" collapsed="false">
      <c r="A8" s="205" t="s">
        <v>222</v>
      </c>
      <c r="B8" s="213"/>
      <c r="C8" s="207" t="n">
        <v>0</v>
      </c>
      <c r="D8" s="207" t="n">
        <v>0</v>
      </c>
      <c r="E8" s="207" t="n">
        <v>0</v>
      </c>
      <c r="F8" s="207" t="n">
        <v>0</v>
      </c>
      <c r="G8" s="207" t="n">
        <v>0</v>
      </c>
      <c r="H8" s="207" t="n">
        <v>0</v>
      </c>
      <c r="I8" s="207" t="n">
        <v>0</v>
      </c>
      <c r="J8" s="207" t="n">
        <v>0</v>
      </c>
      <c r="K8" s="207" t="n">
        <v>0</v>
      </c>
      <c r="L8" s="207" t="n">
        <v>0</v>
      </c>
      <c r="M8" s="207" t="n">
        <v>0</v>
      </c>
      <c r="N8" s="209" t="n">
        <f aca="false">C8+D8+E8+F8+G8+H8+I8+J8+K8+L8+M8</f>
        <v>0</v>
      </c>
      <c r="O8" s="210" t="n">
        <f aca="false">B8-N8</f>
        <v>0</v>
      </c>
      <c r="P8" s="214"/>
      <c r="Q8" s="212" t="n">
        <f aca="false">P8*B8</f>
        <v>0</v>
      </c>
    </row>
    <row r="9" customFormat="false" ht="42.5" hidden="false" customHeight="true" outlineLevel="0" collapsed="false">
      <c r="A9" s="205" t="s">
        <v>223</v>
      </c>
      <c r="B9" s="213"/>
      <c r="C9" s="207" t="n">
        <v>0</v>
      </c>
      <c r="D9" s="207" t="n">
        <v>0</v>
      </c>
      <c r="E9" s="207" t="n">
        <v>0</v>
      </c>
      <c r="F9" s="207" t="n">
        <v>0</v>
      </c>
      <c r="G9" s="207" t="n">
        <v>0</v>
      </c>
      <c r="H9" s="207" t="n">
        <v>0</v>
      </c>
      <c r="I9" s="207" t="n">
        <v>0</v>
      </c>
      <c r="J9" s="207" t="n">
        <v>0</v>
      </c>
      <c r="K9" s="207" t="n">
        <v>0</v>
      </c>
      <c r="L9" s="207" t="n">
        <v>0</v>
      </c>
      <c r="M9" s="207" t="n">
        <v>0</v>
      </c>
      <c r="N9" s="209" t="n">
        <f aca="false">C9+D9+E9+F9+G9+H9+I9+J9+K9+L9+M9</f>
        <v>0</v>
      </c>
      <c r="O9" s="210" t="n">
        <f aca="false">B9-N9</f>
        <v>0</v>
      </c>
      <c r="P9" s="214"/>
      <c r="Q9" s="212" t="n">
        <f aca="false">P9*B9</f>
        <v>0</v>
      </c>
    </row>
    <row r="10" customFormat="false" ht="42.5" hidden="false" customHeight="true" outlineLevel="0" collapsed="false">
      <c r="A10" s="205" t="s">
        <v>224</v>
      </c>
      <c r="B10" s="213"/>
      <c r="C10" s="207" t="n">
        <v>0</v>
      </c>
      <c r="D10" s="207" t="n">
        <v>0</v>
      </c>
      <c r="E10" s="207" t="n">
        <v>0</v>
      </c>
      <c r="F10" s="207" t="n">
        <v>0</v>
      </c>
      <c r="G10" s="207" t="n">
        <v>0</v>
      </c>
      <c r="H10" s="207" t="n">
        <v>0</v>
      </c>
      <c r="I10" s="207" t="n">
        <v>0</v>
      </c>
      <c r="J10" s="207" t="n">
        <v>0</v>
      </c>
      <c r="K10" s="207" t="n">
        <v>0</v>
      </c>
      <c r="L10" s="207" t="n">
        <v>0</v>
      </c>
      <c r="M10" s="207" t="n">
        <v>0</v>
      </c>
      <c r="N10" s="209" t="n">
        <f aca="false">C10+D10+E10+F10+G10+H10+I10+J10+K10+L10+M10</f>
        <v>0</v>
      </c>
      <c r="O10" s="210" t="n">
        <f aca="false">B10-N10</f>
        <v>0</v>
      </c>
      <c r="P10" s="214"/>
      <c r="Q10" s="212" t="n">
        <f aca="false">P10*B10</f>
        <v>0</v>
      </c>
    </row>
    <row r="11" customFormat="false" ht="42.5" hidden="false" customHeight="true" outlineLevel="0" collapsed="false">
      <c r="A11" s="205" t="s">
        <v>225</v>
      </c>
      <c r="B11" s="213"/>
      <c r="C11" s="207" t="n">
        <v>0</v>
      </c>
      <c r="D11" s="207" t="n">
        <v>0</v>
      </c>
      <c r="E11" s="207" t="n">
        <v>0</v>
      </c>
      <c r="F11" s="207" t="n">
        <v>0</v>
      </c>
      <c r="G11" s="207" t="n">
        <v>0</v>
      </c>
      <c r="H11" s="207" t="n">
        <v>0</v>
      </c>
      <c r="I11" s="207" t="n">
        <v>0</v>
      </c>
      <c r="J11" s="207" t="n">
        <v>0</v>
      </c>
      <c r="K11" s="207" t="n">
        <v>0</v>
      </c>
      <c r="L11" s="207" t="n">
        <v>0</v>
      </c>
      <c r="M11" s="207" t="n">
        <v>0</v>
      </c>
      <c r="N11" s="209" t="n">
        <f aca="false">C11+D11+E11+F11+G11+H11+I11+J11+K11+L11+M11</f>
        <v>0</v>
      </c>
      <c r="O11" s="210" t="n">
        <f aca="false">B11-N11</f>
        <v>0</v>
      </c>
      <c r="P11" s="214"/>
      <c r="Q11" s="212" t="n">
        <f aca="false">P11*B11</f>
        <v>0</v>
      </c>
    </row>
    <row r="12" customFormat="false" ht="42.5" hidden="false" customHeight="true" outlineLevel="0" collapsed="false">
      <c r="A12" s="205" t="s">
        <v>226</v>
      </c>
      <c r="B12" s="213"/>
      <c r="C12" s="207" t="n">
        <v>0</v>
      </c>
      <c r="D12" s="207" t="n">
        <v>0</v>
      </c>
      <c r="E12" s="207" t="n">
        <v>0</v>
      </c>
      <c r="F12" s="207" t="n">
        <v>0</v>
      </c>
      <c r="G12" s="207" t="n">
        <v>0</v>
      </c>
      <c r="H12" s="207" t="n">
        <v>0</v>
      </c>
      <c r="I12" s="207" t="n">
        <v>0</v>
      </c>
      <c r="J12" s="207" t="n">
        <v>0</v>
      </c>
      <c r="K12" s="207" t="n">
        <v>0</v>
      </c>
      <c r="L12" s="207" t="n">
        <v>0</v>
      </c>
      <c r="M12" s="207" t="n">
        <v>0</v>
      </c>
      <c r="N12" s="209" t="n">
        <f aca="false">C12+D12+E12+F12+G12+H12+I12+J12+K12+L12+M12</f>
        <v>0</v>
      </c>
      <c r="O12" s="210" t="n">
        <f aca="false">B12-N12</f>
        <v>0</v>
      </c>
      <c r="P12" s="214"/>
      <c r="Q12" s="212" t="n">
        <f aca="false">P12*B12</f>
        <v>0</v>
      </c>
    </row>
    <row r="13" customFormat="false" ht="42.5" hidden="false" customHeight="true" outlineLevel="0" collapsed="false">
      <c r="A13" s="205" t="s">
        <v>227</v>
      </c>
      <c r="B13" s="213"/>
      <c r="C13" s="207" t="n">
        <v>0</v>
      </c>
      <c r="D13" s="207" t="n">
        <v>0</v>
      </c>
      <c r="E13" s="207" t="n">
        <v>0</v>
      </c>
      <c r="F13" s="207" t="n">
        <v>0</v>
      </c>
      <c r="G13" s="207" t="n">
        <v>0</v>
      </c>
      <c r="H13" s="207" t="n">
        <v>0</v>
      </c>
      <c r="I13" s="207" t="n">
        <v>0</v>
      </c>
      <c r="J13" s="207" t="n">
        <v>0</v>
      </c>
      <c r="K13" s="207" t="n">
        <v>0</v>
      </c>
      <c r="L13" s="207" t="n">
        <v>0</v>
      </c>
      <c r="M13" s="207" t="n">
        <v>0</v>
      </c>
      <c r="N13" s="209" t="n">
        <f aca="false">C13+D13+E13+F13+G13+H13+I13+J13+K13+L13+M13</f>
        <v>0</v>
      </c>
      <c r="O13" s="210" t="n">
        <f aca="false">B13-N13</f>
        <v>0</v>
      </c>
      <c r="P13" s="214"/>
      <c r="Q13" s="212" t="n">
        <f aca="false">P13*B13</f>
        <v>0</v>
      </c>
    </row>
    <row r="14" customFormat="false" ht="42.5" hidden="false" customHeight="true" outlineLevel="0" collapsed="false">
      <c r="A14" s="215" t="s">
        <v>228</v>
      </c>
      <c r="B14" s="216"/>
      <c r="C14" s="207" t="n">
        <v>0</v>
      </c>
      <c r="D14" s="207" t="n">
        <v>0</v>
      </c>
      <c r="E14" s="207" t="n">
        <v>0</v>
      </c>
      <c r="F14" s="207" t="n">
        <v>0</v>
      </c>
      <c r="G14" s="207" t="n">
        <v>0</v>
      </c>
      <c r="H14" s="207" t="n">
        <v>0</v>
      </c>
      <c r="I14" s="207" t="n">
        <v>0</v>
      </c>
      <c r="J14" s="207" t="n">
        <v>0</v>
      </c>
      <c r="K14" s="207" t="n">
        <v>0</v>
      </c>
      <c r="L14" s="207" t="n">
        <v>0</v>
      </c>
      <c r="M14" s="207" t="n">
        <v>0</v>
      </c>
      <c r="N14" s="209" t="n">
        <f aca="false">C14+D14+E14+F14+G14+H14+I14+J14+K14+L14+M14</f>
        <v>0</v>
      </c>
      <c r="O14" s="210" t="n">
        <f aca="false">B14-N14</f>
        <v>0</v>
      </c>
      <c r="P14" s="214"/>
      <c r="Q14" s="212" t="n">
        <f aca="false">P14*B14</f>
        <v>0</v>
      </c>
    </row>
    <row r="15" customFormat="false" ht="42.5" hidden="false" customHeight="true" outlineLevel="0" collapsed="false">
      <c r="A15" s="217" t="s">
        <v>229</v>
      </c>
      <c r="B15" s="213"/>
      <c r="C15" s="207" t="n">
        <v>0</v>
      </c>
      <c r="D15" s="207" t="n">
        <v>0</v>
      </c>
      <c r="E15" s="207" t="n">
        <v>0</v>
      </c>
      <c r="F15" s="207" t="n">
        <v>0</v>
      </c>
      <c r="G15" s="207" t="n">
        <v>0</v>
      </c>
      <c r="H15" s="207" t="n">
        <v>0</v>
      </c>
      <c r="I15" s="207" t="n">
        <v>0</v>
      </c>
      <c r="J15" s="207" t="n">
        <v>0</v>
      </c>
      <c r="K15" s="207" t="n">
        <v>0</v>
      </c>
      <c r="L15" s="207" t="n">
        <v>0</v>
      </c>
      <c r="M15" s="207" t="n">
        <v>0</v>
      </c>
      <c r="N15" s="209" t="n">
        <f aca="false">C15+D15+E15+F15+G15+H15+I15+J15+K15+L15+M15</f>
        <v>0</v>
      </c>
      <c r="O15" s="210" t="n">
        <f aca="false">B15-N15</f>
        <v>0</v>
      </c>
      <c r="P15" s="218"/>
      <c r="Q15" s="212" t="n">
        <f aca="false">P15*B15</f>
        <v>0</v>
      </c>
    </row>
    <row r="16" customFormat="false" ht="42.5" hidden="false" customHeight="true" outlineLevel="0" collapsed="false">
      <c r="A16" s="219" t="s">
        <v>8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20" t="n">
        <f aca="false">SUM(Q5:Q15)</f>
        <v>644</v>
      </c>
      <c r="R16" s="221"/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0"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A16:P16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469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2019-12-04T10:05:20Z</dcterms:created>
  <dc:creator>silvialandin 32866</dc:creator>
  <dc:description/>
  <dc:language>pt-BR</dc:language>
  <cp:lastModifiedBy/>
  <dcterms:modified xsi:type="dcterms:W3CDTF">2024-04-04T12:26:24Z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